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use of Representatives" sheetId="1" r:id="rId3"/>
    <sheet state="visible" name="US Senate" sheetId="2" r:id="rId4"/>
    <sheet state="visible" name="House In 2023 $" sheetId="3" r:id="rId5"/>
    <sheet state="visible" name="Senate in 2023 $" sheetId="4" r:id="rId6"/>
    <sheet state="visible" name="Agency Totals" sheetId="5" r:id="rId7"/>
    <sheet state="visible" name="Agency Totals In 2023 $" sheetId="6" r:id="rId8"/>
  </sheets>
  <definedNames/>
  <calcPr/>
</workbook>
</file>

<file path=xl/sharedStrings.xml><?xml version="1.0" encoding="utf-8"?>
<sst xmlns="http://schemas.openxmlformats.org/spreadsheetml/2006/main" count="1347" uniqueCount="233">
  <si>
    <t>If citing, please cite Demand Progress Education Fund</t>
  </si>
  <si>
    <t>FY 2023</t>
  </si>
  <si>
    <t>FY 2022</t>
  </si>
  <si>
    <t>FY 2021</t>
  </si>
  <si>
    <t>FY 2020</t>
  </si>
  <si>
    <t>FY 2019</t>
  </si>
  <si>
    <t>FY 2018</t>
  </si>
  <si>
    <t>FY 2017</t>
  </si>
  <si>
    <t>FY 2016</t>
  </si>
  <si>
    <t>FY 2015</t>
  </si>
  <si>
    <t xml:space="preserve">FY 2014 </t>
  </si>
  <si>
    <t xml:space="preserve">FY 2013 </t>
  </si>
  <si>
    <t xml:space="preserve">FY 2012 </t>
  </si>
  <si>
    <t xml:space="preserve">FY 2011 </t>
  </si>
  <si>
    <t xml:space="preserve">FY 2010 </t>
  </si>
  <si>
    <t xml:space="preserve">FY 2009 </t>
  </si>
  <si>
    <t xml:space="preserve">FY 2008 </t>
  </si>
  <si>
    <t xml:space="preserve">FY 2007 </t>
  </si>
  <si>
    <t xml:space="preserve">FY 2006 </t>
  </si>
  <si>
    <t xml:space="preserve">FY 2005 </t>
  </si>
  <si>
    <t xml:space="preserve">FY 2004 </t>
  </si>
  <si>
    <t xml:space="preserve">FY 2003 </t>
  </si>
  <si>
    <t xml:space="preserve">FY 2002 </t>
  </si>
  <si>
    <t xml:space="preserve">FY 2001 </t>
  </si>
  <si>
    <t xml:space="preserve">FY 2000 </t>
  </si>
  <si>
    <t xml:space="preserve">FY 1999 </t>
  </si>
  <si>
    <t xml:space="preserve">FY 1998 </t>
  </si>
  <si>
    <t xml:space="preserve">FY 1997 </t>
  </si>
  <si>
    <t xml:space="preserve">FY 1996 </t>
  </si>
  <si>
    <t xml:space="preserve">FY 1995 </t>
  </si>
  <si>
    <t xml:space="preserve">FY 1994 </t>
  </si>
  <si>
    <t>URL</t>
  </si>
  <si>
    <t>https://www.congress.gov/bill/117th-congress/house-bill/2617</t>
  </si>
  <si>
    <t>https://www.congress.gov/bill/117th-congress/house-bill/2471/text</t>
  </si>
  <si>
    <t>https://www.congress.gov/bill/116th-congress/house-bill/133</t>
  </si>
  <si>
    <t>https://www.congress.gov/116/bills/hr1865/BILLS-116hr1865enr.pdf</t>
  </si>
  <si>
    <t>https://www.congress.gov/115/bills/hr5895/BILLS-115hr5895enr.pdf</t>
  </si>
  <si>
    <t>https://www.congress.gov/bill/115th-congress/house-bill/1625</t>
  </si>
  <si>
    <t>https://www.congress.gov/bill/115th-congress/house-bill/244</t>
  </si>
  <si>
    <t>https://www.congress.gov/bill/114th-congress/house-bill/2029/</t>
  </si>
  <si>
    <t>https://www.congress.gov/bill/113th-congress/house-bill/83</t>
  </si>
  <si>
    <t>http://beta.congress.gov/113/bills/hr3547/BILLS-113hr3547enr.pdf</t>
  </si>
  <si>
    <t>http://beta.congress.gov/bill/113th-congress/house-bill/933</t>
  </si>
  <si>
    <t>http://beta.congress.gov/112/plaws/publ74/112publ74.pdf</t>
  </si>
  <si>
    <t>http://thomas.loc.gov/cgi-bin/bdquery/z?d111:HR03081:@@@D&amp;summ2=m&amp;</t>
  </si>
  <si>
    <t>http://www.gpo.gov/fdsys/pkg/BILLS-111hr2918enr/pdf/BILLS-111hr2918enr.pdf</t>
  </si>
  <si>
    <t>http://www.gpo.gov/fdsys/pkg/BILLS-111hr1105enr/pdf/BILLS-111hr1105enr.pdf</t>
  </si>
  <si>
    <t>http://www.gpo.gov/fdsys/pkg/PLAW-110publ161/pdf/PLAW-110publ161.pdf</t>
  </si>
  <si>
    <t>http://www.gpo.gov/fdsys/pkg/BILLS-109hr5521eh/pdf/BILLS-109hr5521eh.pdf</t>
  </si>
  <si>
    <t>https://www.govinfo.gov/content/pkg/CRPT-109srpt267/pdf/CRPT-109srpt267.pdf</t>
  </si>
  <si>
    <t>http://www.gpo.gov/fdsys/pkg/PLAW-108publ447/pdf/PLAW-108publ447.pdf</t>
  </si>
  <si>
    <t>https://www.congress.gov/108/plaws/publ83/PLAW-108publ83.pdf</t>
  </si>
  <si>
    <t>https://www.congress.gov/108/crpt/hrpt10/CRPT-108hrpt10.pdf</t>
  </si>
  <si>
    <t>https://www.congress.gov/107/plaws/publ68/PLAW-107publ68.pdf</t>
  </si>
  <si>
    <t>https://www.congress.gov/106/plaws/publ554/PLAW-106publ554.pdf</t>
  </si>
  <si>
    <t>https://www.congress.gov/106/plaws/publ57/PLAW-106publ57.pdf</t>
  </si>
  <si>
    <t>https://www.congress.gov/bill/105th-congress/house-bill/4112/text</t>
  </si>
  <si>
    <t>https://www.congress.gov/105/plaws/publ55/PLAW-105publ55.pdf</t>
  </si>
  <si>
    <t>https://www.gpo.gov/fdsys/pkg/STATUTE-110/pdf/STATUTE-110-Pg2394.pdf</t>
  </si>
  <si>
    <t>https://www.congress.gov/bill/104th-congress/house-bill/1854/text</t>
  </si>
  <si>
    <t>https://www.congress.gov/bill/103rd-congress/house-bill/4454/text</t>
  </si>
  <si>
    <t>https://www.congress.gov/bill/103rd-congress/house-bill/2348/text</t>
  </si>
  <si>
    <t>Bill #</t>
  </si>
  <si>
    <t>P.L. 117-164</t>
  </si>
  <si>
    <t>P.L. 117-103</t>
  </si>
  <si>
    <t>P.L. 116-260</t>
  </si>
  <si>
    <t>H.R. 1865</t>
  </si>
  <si>
    <t xml:space="preserve">H. R. 5895 </t>
  </si>
  <si>
    <t>H.R. 1625</t>
  </si>
  <si>
    <t>H.R. 244</t>
  </si>
  <si>
    <t>H.R. 2029</t>
  </si>
  <si>
    <t>H.R. 83</t>
  </si>
  <si>
    <t>HR3547</t>
  </si>
  <si>
    <t>125 STAT. 1133</t>
  </si>
  <si>
    <t xml:space="preserve">H.R.3081 </t>
  </si>
  <si>
    <t>H. R. 2918</t>
  </si>
  <si>
    <t>H. R. 1105</t>
  </si>
  <si>
    <t>PUBLIC LAW 110–161</t>
  </si>
  <si>
    <t>H. R. 5521</t>
  </si>
  <si>
    <t xml:space="preserve">S. Rept. 109–267 </t>
  </si>
  <si>
    <t>PUBLIC LAW 108–447</t>
  </si>
  <si>
    <t>117 STAT. 1007</t>
  </si>
  <si>
    <t>Report 108-10</t>
  </si>
  <si>
    <t>Public Law No: 107-68</t>
  </si>
  <si>
    <t>114 STAT. 2763</t>
  </si>
  <si>
    <t>113 STAT. 408</t>
  </si>
  <si>
    <t>Public Law No: 105-275</t>
  </si>
  <si>
    <t>Public Law 105–55</t>
  </si>
  <si>
    <t>110 STAT. 2394</t>
  </si>
  <si>
    <t>H.R.1854</t>
  </si>
  <si>
    <t>Public Law No: 103-283</t>
  </si>
  <si>
    <t>Public Law No: 103-69</t>
  </si>
  <si>
    <t>Majority Party</t>
  </si>
  <si>
    <t>Order</t>
  </si>
  <si>
    <t>Democrats</t>
  </si>
  <si>
    <t>Republicans</t>
  </si>
  <si>
    <t>House of Reps Salaries and Expenses</t>
  </si>
  <si>
    <t>House Leadership Offices</t>
  </si>
  <si>
    <t>Office of the Speaker</t>
  </si>
  <si>
    <t>Office of the Majority Leader</t>
  </si>
  <si>
    <t>Minority Floor Leader</t>
  </si>
  <si>
    <t>Office of the Majority Whip</t>
  </si>
  <si>
    <t>Office of the Minority Whip</t>
  </si>
  <si>
    <t>Speaker's Office for Legislative Floor Activity</t>
  </si>
  <si>
    <t>x</t>
  </si>
  <si>
    <t>Republican Steering Committee</t>
  </si>
  <si>
    <t>Republican Conference</t>
  </si>
  <si>
    <t>Republican Policy Committee</t>
  </si>
  <si>
    <t>Democratic Steering and Policy Committee</t>
  </si>
  <si>
    <t>Democratic Caucus</t>
  </si>
  <si>
    <t>(Democratic Steering and Policy
Committee and the Democratic Caucus are one line item, see above)</t>
  </si>
  <si>
    <t>Member Representation Allowance</t>
  </si>
  <si>
    <t>Intern Allowance in Member Offices</t>
  </si>
  <si>
    <t>Intern Allowance for Majority Leadership Offices</t>
  </si>
  <si>
    <t>Intern Allowance for Minority Leadership Offices</t>
  </si>
  <si>
    <t>Standing, Special, Select Committees (Employees)</t>
  </si>
  <si>
    <t>Appropriations</t>
  </si>
  <si>
    <t>House Officers and Employees</t>
  </si>
  <si>
    <t>Office of the Clerk (incl. Chaplain and Historian)</t>
  </si>
  <si>
    <t>Sergeant At Arms (incl. Garages and Emergency Management)</t>
  </si>
  <si>
    <t>Chief Administrative Officer</t>
  </si>
  <si>
    <t>Office of the Inspector General</t>
  </si>
  <si>
    <t>Office of Diversity and Inclusion</t>
  </si>
  <si>
    <t>Office of the Whistleblower Ombudsman</t>
  </si>
  <si>
    <t>?</t>
  </si>
  <si>
    <t>Office of Emergency Planning, Preparedness, and Operations</t>
  </si>
  <si>
    <t>Office of General Counsel</t>
  </si>
  <si>
    <t>Chaplain</t>
  </si>
  <si>
    <t>(this is included in Clerk)</t>
  </si>
  <si>
    <t>Parliamentarian</t>
  </si>
  <si>
    <t>Office of the Law Revision Counsel</t>
  </si>
  <si>
    <t>Office of the Legislative Counsel</t>
  </si>
  <si>
    <t>Office of Interparliamentary Affairs</t>
  </si>
  <si>
    <t>Other Authorized Employees</t>
  </si>
  <si>
    <t>Allowances and Expenses</t>
  </si>
  <si>
    <t>Supplies, Materials, Administrative Costs, Federal Tort Claims (part of allowances and expenses)</t>
  </si>
  <si>
    <t>Social Security/employee benefits (part of allowances and expenses)</t>
  </si>
  <si>
    <t>Transition activities for new Members (part of allowances and expenses)</t>
  </si>
  <si>
    <t>Wounded Warrior Program (part of allowances and expenses)</t>
  </si>
  <si>
    <t>House portion of expenses for the CVC</t>
  </si>
  <si>
    <t>Office of Historian</t>
  </si>
  <si>
    <t>Office of Congressional Ethics (part of allowances and expenses)</t>
  </si>
  <si>
    <t>Misc. items including motor vehicles, interparliamentary receptions, and gratuities to heirs of deceased employees (part of allowances and expenses)</t>
  </si>
  <si>
    <t>official mail for committees, leadership offices, and administrative offices of the House (part of allowances and expenses)</t>
  </si>
  <si>
    <t>Business Continuity and Disaster Recovery (part of allowances and expenses)</t>
  </si>
  <si>
    <t>JOINT ECONOMIC COMMITTEE</t>
  </si>
  <si>
    <t xml:space="preserve">JOINT CONGRESSIONAL COMMITTEE ON INAUGURAL CEREMONIES OF
2021 </t>
  </si>
  <si>
    <t>JOINT COMMITTEE ON TAXATION</t>
  </si>
  <si>
    <t>OFFICE OF THE ATTENDING PHYSICIAN</t>
  </si>
  <si>
    <t>Capitol Guide Service and Special Services Office</t>
  </si>
  <si>
    <t>OFFICE OF CONGRESSIONAL ACCESSIBILITY SERVICES</t>
  </si>
  <si>
    <t>CAPITOL POLICE (salaries)</t>
  </si>
  <si>
    <t>Capitol Police General Expenses</t>
  </si>
  <si>
    <t>OFFICE OF CONGRESSIONAL WORKPLACE RIGHTS (formerly OFFICE OF COMPLIANCE)</t>
  </si>
  <si>
    <t>CONGRESSIONAL BUDGET OFFICE</t>
  </si>
  <si>
    <t>OFFICE OF TECHNOLOGY ASSESSMENT</t>
  </si>
  <si>
    <t>ARCHITECT OF THE CAPITOL (general administration)</t>
  </si>
  <si>
    <t>Capitol Building</t>
  </si>
  <si>
    <t>Capitol Grounds</t>
  </si>
  <si>
    <t>Senate office Buildings</t>
  </si>
  <si>
    <t>House Office Buildings</t>
  </si>
  <si>
    <t>House Historic Buildings Revitalization Trust Fund</t>
  </si>
  <si>
    <t>Capitol Power Plant</t>
  </si>
  <si>
    <t>Library Buildings and Grounds</t>
  </si>
  <si>
    <t>Capitol Police Buildings, Grounds, and Security</t>
  </si>
  <si>
    <t>Botanic Garden</t>
  </si>
  <si>
    <t>Capitol Visitor Center</t>
  </si>
  <si>
    <t>LIBRARY OF CONGRESS</t>
  </si>
  <si>
    <t>COPYRIGHT OFFICE</t>
  </si>
  <si>
    <t>CONGRESSIONAL RESEARCH SERVICE</t>
  </si>
  <si>
    <t>Books for the Blind and Physically Handicapped</t>
  </si>
  <si>
    <t>GOVERNMENT PUBLISHING OFFICE (binding and printing)</t>
  </si>
  <si>
    <t>OFFICE OF SUPERINTENDENT OF DOCUMENTS (salaries and expenses)</t>
  </si>
  <si>
    <t>GOVERNMENT PUBLISHING OFFICE REVOLVING FUND</t>
  </si>
  <si>
    <t>GOVERNMENT ACCOUNTABILITY OFFICE</t>
  </si>
  <si>
    <t>OPEN WORLD LEADERSHIP CENTER TRUST FUND</t>
  </si>
  <si>
    <t>JOHN C. STENNIS CENTER FOR PUBLIC SERVICE TRAINING AND DEVELOPMENT</t>
  </si>
  <si>
    <t xml:space="preserve">FY 2015 </t>
  </si>
  <si>
    <t>http://beta.congress.gov/bill/113th-congress/senate-bill/1283/text</t>
  </si>
  <si>
    <t>https://beta.congress.gov/112/crpt/srpt197/CRPT-112srpt197.pdf</t>
  </si>
  <si>
    <t>https://beta.congress.gov/112/crpt/srpt80/CRPT-112srpt80.pdf</t>
  </si>
  <si>
    <t>http://www.gpo.gov/fdsys/pkg/CRPT-110srpt89/pdf/CRPT-110srpt89.pdf</t>
  </si>
  <si>
    <t>http://www.gpo.gov/fdsys/pkg/CRPT-109srpt267/pdf/CRPT-109srpt267.pdf</t>
  </si>
  <si>
    <t>http://www.gpo.gov/fdsys/pkg/CRPT-109srpt89/pdf/CRPT-109srpt89.pdf</t>
  </si>
  <si>
    <t>Office of the Vice President</t>
  </si>
  <si>
    <t>Office of the President Pro Tempore</t>
  </si>
  <si>
    <t>President Pro Tempore emeritus</t>
  </si>
  <si>
    <t>Offices of the Majority and Minority Leaders</t>
  </si>
  <si>
    <t>Offices of the Majority and Minority Whips</t>
  </si>
  <si>
    <t>Salaries of the Committee on Appropriations</t>
  </si>
  <si>
    <t>Conference of the Majority and the Conference of the Minority</t>
  </si>
  <si>
    <t>Offices of the Secretaries of the Conference of the Majority and the Conference of the Minority</t>
  </si>
  <si>
    <t>Salaries of the Majority Policy Committee and the Minority Policy Committee</t>
  </si>
  <si>
    <t>Office of the Chaplain</t>
  </si>
  <si>
    <t>Office of the Secretary</t>
  </si>
  <si>
    <t>Office of the Sergeant at Arms and Doorkeeper</t>
  </si>
  <si>
    <t>Offices for the Secretary for the Majority and the Secretary for the Minority</t>
  </si>
  <si>
    <t>Agency contributions for Employee Benefits, as authorized by Law, and related expenses</t>
  </si>
  <si>
    <t>Office of the Legislative Counsel of the Senate</t>
  </si>
  <si>
    <t>Office of Senate Legal Counsel</t>
  </si>
  <si>
    <t>Expense Allowances Of The Secretary Of The Senate, Ser- Geant At Arms And Doorkeeper Of The Senate, And Secretaries For The Majority And Minority Of The Senate</t>
  </si>
  <si>
    <t>CONTINGENT EXPENSES</t>
  </si>
  <si>
    <t>Inquiries and Investigations ordered by Senate</t>
  </si>
  <si>
    <t>Senate Caucus on International Narcotics Control</t>
  </si>
  <si>
    <t>Office of the Secretary of the Senate</t>
  </si>
  <si>
    <t>Office of the Sergeant at Arms and Doorkeeper of the Senate</t>
  </si>
  <si>
    <t>miscellaneous items</t>
  </si>
  <si>
    <t>Senators' Official Personnel and Office Expense Account</t>
  </si>
  <si>
    <t>Intern compensation</t>
  </si>
  <si>
    <t>mail costs</t>
  </si>
  <si>
    <t>Inflation Rate</t>
  </si>
  <si>
    <t>Item</t>
  </si>
  <si>
    <t>Formula</t>
  </si>
  <si>
    <t>House MRA</t>
  </si>
  <si>
    <t>SOPOEA</t>
  </si>
  <si>
    <t>House Committees</t>
  </si>
  <si>
    <t>H Cmtes + H Approps Cmte</t>
  </si>
  <si>
    <t>Senate Committees</t>
  </si>
  <si>
    <t>Salaries of the Committee on Appropriations + Inquiries and Investigations Ordered by Senate</t>
  </si>
  <si>
    <t>Capitol Police</t>
  </si>
  <si>
    <t>Capitol Police Salaries + Capitol Police General Expenses</t>
  </si>
  <si>
    <t>Congressional Budget Office</t>
  </si>
  <si>
    <t>Architect of the Capitol</t>
  </si>
  <si>
    <t>AOC Gen. Admin + Capitol Building + Capitol Grounds + Senate office Buildings + House Office Buildings + House Historical Buildings Revitalization Trust Fund + Capitol Power Plant + Library Building &amp; Grounds + Capitol Police Buildings, Grounds, and Security + Botanic Garden + Capitol Visitor Center</t>
  </si>
  <si>
    <t>Library of Congress</t>
  </si>
  <si>
    <t>Library of Congress + Copyright Office + CRS + Books for the Handicapped</t>
  </si>
  <si>
    <t>Government Publishing Office</t>
  </si>
  <si>
    <t>GPO Binding &amp; Printing + Office of Superintendent of Documents + GPO Revolving Fund</t>
  </si>
  <si>
    <t>Government Accountability Office</t>
  </si>
  <si>
    <t>Components:</t>
  </si>
  <si>
    <t>House Standing, Special, Select Committees (Employees)</t>
  </si>
  <si>
    <t>House Appropriations</t>
  </si>
  <si>
    <t>Senate Salaries of the Committee on Appropriations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</si>
</sst>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&quot;$&quot;#,##0.00"/>
  </numFmts>
  <fonts count="21">
    <font>
      <sz val="10.0"/>
      <color rgb="FF000000"/>
      <name val="Arial"/>
    </font>
    <font>
      <name val="Arial"/>
    </font>
    <font>
      <b/>
      <name val="Arial"/>
    </font>
    <font>
      <u/>
      <sz val="10.0"/>
      <color rgb="FF0000FF"/>
      <name val="Arial"/>
    </font>
    <font>
      <u/>
      <color rgb="FF0000FF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/>
    <font>
      <color rgb="FF000000"/>
      <name val="Arial"/>
    </font>
    <font>
      <sz val="11.0"/>
      <name val="Arial"/>
    </font>
    <font>
      <b/>
    </font>
    <font>
      <b/>
      <sz val="10.0"/>
      <name val="Arial"/>
    </font>
    <font>
      <u/>
      <sz val="10.0"/>
      <color rgb="FF0000FF"/>
    </font>
    <font>
      <u/>
      <color rgb="FF1155CC"/>
      <name val="Arial"/>
    </font>
    <font>
      <sz val="10.0"/>
      <name val="Arial"/>
    </font>
    <font>
      <sz val="10.0"/>
    </font>
    <font>
      <color rgb="FF666666"/>
    </font>
    <font>
      <color rgb="FF666666"/>
      <name val="Arial"/>
    </font>
    <font>
      <b/>
      <color rgb="FF666666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right/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1" fillId="0" fontId="2" numFmtId="0" xfId="0" applyAlignment="1" applyBorder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shrinkToFit="0" vertical="bottom" wrapText="1"/>
    </xf>
    <xf borderId="0" fillId="0" fontId="3" numFmtId="0" xfId="0" applyAlignment="1" applyFont="1">
      <alignment horizontal="left" readingOrder="0" shrinkToFit="0" vertical="top" wrapText="0"/>
    </xf>
    <xf borderId="0" fillId="0" fontId="4" numFmtId="0" xfId="0" applyAlignment="1" applyFont="1">
      <alignment readingOrder="0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7" numFmtId="0" xfId="0" applyAlignment="1" applyFont="1">
      <alignment shrinkToFit="0" vertical="bottom" wrapText="0"/>
    </xf>
    <xf borderId="1" fillId="0" fontId="8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vertical="bottom"/>
    </xf>
    <xf borderId="0" fillId="0" fontId="1" numFmtId="0" xfId="0" applyAlignment="1" applyFont="1">
      <alignment horizontal="left" readingOrder="0" shrinkToFit="0" vertical="top" wrapText="1"/>
    </xf>
    <xf borderId="0" fillId="0" fontId="9" numFmtId="0" xfId="0" applyAlignment="1" applyFont="1">
      <alignment readingOrder="0"/>
    </xf>
    <xf borderId="0" fillId="0" fontId="1" numFmtId="0" xfId="0" applyAlignment="1" applyFont="1">
      <alignment vertical="bottom"/>
    </xf>
    <xf borderId="0" fillId="2" fontId="10" numFmtId="0" xfId="0" applyAlignment="1" applyFill="1" applyFont="1">
      <alignment vertical="bottom"/>
    </xf>
    <xf borderId="1" fillId="0" fontId="1" numFmtId="0" xfId="0" applyAlignment="1" applyBorder="1" applyFont="1">
      <alignment shrinkToFit="0" vertical="bottom" wrapText="0"/>
    </xf>
    <xf borderId="0" fillId="0" fontId="2" numFmtId="0" xfId="0" applyAlignment="1" applyFont="1">
      <alignment readingOrder="0" shrinkToFit="0" vertical="bottom" wrapText="1"/>
    </xf>
    <xf borderId="0" fillId="0" fontId="11" numFmtId="0" xfId="0" applyAlignment="1" applyFont="1">
      <alignment readingOrder="0" vertical="bottom"/>
    </xf>
    <xf borderId="0" fillId="0" fontId="11" numFmtId="0" xfId="0" applyAlignment="1" applyFont="1">
      <alignment vertical="bottom"/>
    </xf>
    <xf borderId="0" fillId="0" fontId="12" numFmtId="0" xfId="0" applyAlignment="1" applyFont="1">
      <alignment readingOrder="0" shrinkToFit="0" wrapText="1"/>
    </xf>
    <xf borderId="0" fillId="0" fontId="9" numFmtId="164" xfId="0" applyAlignment="1" applyFont="1" applyNumberFormat="1">
      <alignment horizontal="center" readingOrder="0" vertical="center"/>
    </xf>
    <xf borderId="0" fillId="0" fontId="9" numFmtId="164" xfId="0" applyAlignment="1" applyFont="1" applyNumberFormat="1">
      <alignment readingOrder="0"/>
    </xf>
    <xf borderId="0" fillId="0" fontId="9" numFmtId="164" xfId="0" applyAlignment="1" applyFont="1" applyNumberFormat="1">
      <alignment horizontal="center" readingOrder="0" vertical="center"/>
    </xf>
    <xf borderId="0" fillId="2" fontId="1" numFmtId="164" xfId="0" applyAlignment="1" applyFont="1" applyNumberFormat="1">
      <alignment horizontal="center"/>
    </xf>
    <xf borderId="0" fillId="0" fontId="9" numFmtId="164" xfId="0" applyAlignment="1" applyFont="1" applyNumberFormat="1">
      <alignment readingOrder="0" shrinkToFit="0" wrapText="1"/>
    </xf>
    <xf borderId="0" fillId="0" fontId="9" numFmtId="164" xfId="0" applyFont="1" applyNumberFormat="1"/>
    <xf borderId="0" fillId="0" fontId="12" numFmtId="0" xfId="0" applyAlignment="1" applyFont="1">
      <alignment shrinkToFit="0" wrapText="1"/>
    </xf>
    <xf borderId="0" fillId="0" fontId="13" numFmtId="0" xfId="0" applyAlignment="1" applyFont="1">
      <alignment readingOrder="0" vertical="bottom"/>
    </xf>
    <xf borderId="0" fillId="0" fontId="2" numFmtId="0" xfId="0" applyAlignment="1" applyFont="1">
      <alignment shrinkToFit="0" vertical="bottom" wrapText="1"/>
    </xf>
    <xf borderId="0" fillId="0" fontId="14" numFmtId="0" xfId="0" applyAlignment="1" applyFont="1">
      <alignment readingOrder="0"/>
    </xf>
    <xf borderId="0" fillId="0" fontId="15" numFmtId="0" xfId="0" applyAlignment="1" applyFont="1">
      <alignment readingOrder="0" vertical="bottom"/>
    </xf>
    <xf borderId="0" fillId="0" fontId="16" numFmtId="0" xfId="0" applyAlignment="1" applyFont="1">
      <alignment horizontal="left" readingOrder="0" shrinkToFit="0" vertical="top" wrapText="1"/>
    </xf>
    <xf borderId="0" fillId="0" fontId="17" numFmtId="0" xfId="0" applyAlignment="1" applyFont="1">
      <alignment readingOrder="0"/>
    </xf>
    <xf borderId="0" fillId="0" fontId="10" numFmtId="0" xfId="0" applyAlignment="1" applyFont="1">
      <alignment vertical="bottom"/>
    </xf>
    <xf borderId="0" fillId="0" fontId="16" numFmtId="0" xfId="0" applyAlignment="1" applyFont="1">
      <alignment readingOrder="0" vertical="bottom"/>
    </xf>
    <xf borderId="0" fillId="0" fontId="1" numFmtId="164" xfId="0" applyAlignment="1" applyFont="1" applyNumberFormat="1">
      <alignment vertical="bottom"/>
    </xf>
    <xf borderId="0" fillId="0" fontId="1" numFmtId="164" xfId="0" applyAlignment="1" applyFont="1" applyNumberFormat="1">
      <alignment horizontal="center"/>
    </xf>
    <xf borderId="0" fillId="0" fontId="9" numFmtId="3" xfId="0" applyAlignment="1" applyFont="1" applyNumberFormat="1">
      <alignment readingOrder="0"/>
    </xf>
    <xf borderId="0" fillId="0" fontId="9" numFmtId="165" xfId="0" applyAlignment="1" applyFont="1" applyNumberFormat="1">
      <alignment readingOrder="0"/>
    </xf>
    <xf borderId="0" fillId="2" fontId="1" numFmtId="164" xfId="0" applyFont="1" applyNumberFormat="1"/>
    <xf borderId="0" fillId="0" fontId="1" numFmtId="164" xfId="0" applyFont="1" applyNumberFormat="1"/>
    <xf borderId="0" fillId="0" fontId="9" numFmtId="3" xfId="0" applyFont="1" applyNumberFormat="1"/>
    <xf borderId="0" fillId="0" fontId="16" numFmtId="0" xfId="0" applyAlignment="1" applyFont="1">
      <alignment horizontal="left" readingOrder="0" shrinkToFit="0" vertical="top" wrapText="0"/>
    </xf>
    <xf borderId="0" fillId="0" fontId="9" numFmtId="10" xfId="0" applyFont="1" applyNumberFormat="1"/>
    <xf borderId="0" fillId="0" fontId="1" numFmtId="165" xfId="0" applyAlignment="1" applyFont="1" applyNumberFormat="1">
      <alignment vertical="bottom"/>
    </xf>
    <xf borderId="0" fillId="0" fontId="10" numFmtId="164" xfId="0" applyAlignment="1" applyFont="1" applyNumberFormat="1">
      <alignment vertical="bottom"/>
    </xf>
    <xf borderId="1" fillId="0" fontId="1" numFmtId="164" xfId="0" applyAlignment="1" applyBorder="1" applyFont="1" applyNumberFormat="1">
      <alignment shrinkToFit="0" vertical="bottom" wrapText="0"/>
    </xf>
    <xf borderId="0" fillId="0" fontId="9" numFmtId="0" xfId="0" applyAlignment="1" applyFont="1">
      <alignment readingOrder="0" shrinkToFit="0" wrapText="0"/>
    </xf>
    <xf borderId="0" fillId="0" fontId="9" numFmtId="0" xfId="0" applyAlignment="1" applyFont="1">
      <alignment shrinkToFit="0" wrapText="0"/>
    </xf>
    <xf borderId="0" fillId="0" fontId="1" numFmtId="164" xfId="0" applyAlignment="1" applyFont="1" applyNumberFormat="1">
      <alignment horizontal="right" vertical="bottom"/>
    </xf>
    <xf borderId="0" fillId="0" fontId="1" numFmtId="164" xfId="0" applyAlignment="1" applyFont="1" applyNumberFormat="1">
      <alignment vertical="bottom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2" fontId="1" numFmtId="164" xfId="0" applyAlignment="1" applyFont="1" applyNumberFormat="1">
      <alignment horizontal="center"/>
    </xf>
    <xf borderId="0" fillId="0" fontId="1" numFmtId="164" xfId="0" applyAlignment="1" applyFont="1" applyNumberFormat="1">
      <alignment horizontal="center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vertical="bottom"/>
    </xf>
    <xf borderId="0" fillId="0" fontId="18" numFmtId="0" xfId="0" applyAlignment="1" applyFont="1">
      <alignment readingOrder="0" shrinkToFit="0" wrapText="0"/>
    </xf>
    <xf borderId="0" fillId="0" fontId="18" numFmtId="0" xfId="0" applyAlignment="1" applyFont="1">
      <alignment shrinkToFit="0" wrapText="0"/>
    </xf>
    <xf borderId="0" fillId="0" fontId="18" numFmtId="0" xfId="0" applyFont="1"/>
    <xf borderId="0" fillId="0" fontId="19" numFmtId="0" xfId="0" applyAlignment="1" applyFont="1">
      <alignment readingOrder="0" shrinkToFit="0" vertical="bottom" wrapText="0"/>
    </xf>
    <xf borderId="0" fillId="0" fontId="20" numFmtId="0" xfId="0" applyAlignment="1" applyFont="1">
      <alignment horizontal="right" shrinkToFit="0" vertical="bottom" wrapText="0"/>
    </xf>
    <xf borderId="0" fillId="0" fontId="19" numFmtId="164" xfId="0" applyAlignment="1" applyFont="1" applyNumberFormat="1">
      <alignment horizontal="center"/>
    </xf>
    <xf borderId="0" fillId="0" fontId="19" numFmtId="164" xfId="0" applyAlignment="1" applyFont="1" applyNumberFormat="1">
      <alignment horizontal="right" vertical="bottom"/>
    </xf>
    <xf borderId="0" fillId="2" fontId="19" numFmtId="164" xfId="0" applyAlignment="1" applyFont="1" applyNumberFormat="1">
      <alignment horizontal="center"/>
    </xf>
    <xf borderId="0" fillId="0" fontId="19" numFmtId="164" xfId="0" applyAlignment="1" applyFont="1" applyNumberFormat="1">
      <alignment vertical="bottom"/>
    </xf>
    <xf borderId="0" fillId="2" fontId="19" numFmtId="164" xfId="0" applyAlignment="1" applyFont="1" applyNumberFormat="1">
      <alignment horizontal="center" vertical="bottom"/>
    </xf>
    <xf borderId="0" fillId="0" fontId="19" numFmtId="164" xfId="0" applyAlignment="1" applyFont="1" applyNumberFormat="1">
      <alignment horizontal="center" vertical="bottom"/>
    </xf>
    <xf borderId="0" fillId="0" fontId="19" numFmtId="0" xfId="0" applyAlignment="1" applyFont="1">
      <alignment shrinkToFit="0" vertical="bottom" wrapText="0"/>
    </xf>
    <xf borderId="0" fillId="0" fontId="19" numFmtId="0" xfId="0" applyAlignment="1" applyFont="1">
      <alignment vertical="bottom"/>
    </xf>
    <xf borderId="0" fillId="0" fontId="9" numFmtId="164" xfId="0" applyFont="1" applyNumberFormat="1"/>
    <xf borderId="0" fillId="0" fontId="1" numFmtId="164" xfId="0" applyAlignment="1" applyFont="1" applyNumberFormat="1">
      <alignment horizontal="center" vertical="bottom"/>
    </xf>
    <xf borderId="0" fillId="2" fontId="1" numFmtId="164" xfId="0" applyAlignment="1" applyFont="1" applyNumberForma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congress.gov/108/plaws/publ83/PLAW-108publ83.pdf" TargetMode="External"/><Relationship Id="rId22" Type="http://schemas.openxmlformats.org/officeDocument/2006/relationships/hyperlink" Target="https://www.congress.gov/107/plaws/publ68/PLAW-107publ68.pdf" TargetMode="External"/><Relationship Id="rId21" Type="http://schemas.openxmlformats.org/officeDocument/2006/relationships/hyperlink" Target="https://www.congress.gov/108/crpt/hrpt10/CRPT-108hrpt10.pdf" TargetMode="External"/><Relationship Id="rId24" Type="http://schemas.openxmlformats.org/officeDocument/2006/relationships/hyperlink" Target="https://www.congress.gov/106/plaws/publ57/PLAW-106publ57.pdf" TargetMode="External"/><Relationship Id="rId23" Type="http://schemas.openxmlformats.org/officeDocument/2006/relationships/hyperlink" Target="https://www.congress.gov/106/plaws/publ554/PLAW-106publ554.pdf" TargetMode="External"/><Relationship Id="rId1" Type="http://schemas.openxmlformats.org/officeDocument/2006/relationships/hyperlink" Target="https://www.congress.gov/bill/117th-congress/house-bill/2617" TargetMode="External"/><Relationship Id="rId2" Type="http://schemas.openxmlformats.org/officeDocument/2006/relationships/hyperlink" Target="https://www.congress.gov/bill/117th-congress/house-bill/2471/text" TargetMode="External"/><Relationship Id="rId3" Type="http://schemas.openxmlformats.org/officeDocument/2006/relationships/hyperlink" Target="https://www.congress.gov/bill/116th-congress/house-bill/133" TargetMode="External"/><Relationship Id="rId4" Type="http://schemas.openxmlformats.org/officeDocument/2006/relationships/hyperlink" Target="https://www.congress.gov/116/bills/hr1865/BILLS-116hr1865enr.pdf" TargetMode="External"/><Relationship Id="rId9" Type="http://schemas.openxmlformats.org/officeDocument/2006/relationships/hyperlink" Target="https://www.congress.gov/bill/113th-congress/house-bill/83" TargetMode="External"/><Relationship Id="rId26" Type="http://schemas.openxmlformats.org/officeDocument/2006/relationships/hyperlink" Target="https://www.congress.gov/105/plaws/publ55/PLAW-105publ55.pdf" TargetMode="External"/><Relationship Id="rId25" Type="http://schemas.openxmlformats.org/officeDocument/2006/relationships/hyperlink" Target="https://www.congress.gov/bill/105th-congress/house-bill/4112/text" TargetMode="External"/><Relationship Id="rId28" Type="http://schemas.openxmlformats.org/officeDocument/2006/relationships/hyperlink" Target="https://www.congress.gov/bill/104th-congress/house-bill/1854/text" TargetMode="External"/><Relationship Id="rId27" Type="http://schemas.openxmlformats.org/officeDocument/2006/relationships/hyperlink" Target="https://www.gpo.gov/fdsys/pkg/STATUTE-110/pdf/STATUTE-110-Pg2394.pdf" TargetMode="External"/><Relationship Id="rId5" Type="http://schemas.openxmlformats.org/officeDocument/2006/relationships/hyperlink" Target="https://www.congress.gov/115/bills/hr5895/BILLS-115hr5895enr.pdf" TargetMode="External"/><Relationship Id="rId6" Type="http://schemas.openxmlformats.org/officeDocument/2006/relationships/hyperlink" Target="https://www.congress.gov/bill/115th-congress/house-bill/1625" TargetMode="External"/><Relationship Id="rId29" Type="http://schemas.openxmlformats.org/officeDocument/2006/relationships/hyperlink" Target="https://www.congress.gov/bill/103rd-congress/house-bill/4454/text" TargetMode="External"/><Relationship Id="rId7" Type="http://schemas.openxmlformats.org/officeDocument/2006/relationships/hyperlink" Target="https://www.congress.gov/bill/115th-congress/house-bill/244" TargetMode="External"/><Relationship Id="rId8" Type="http://schemas.openxmlformats.org/officeDocument/2006/relationships/hyperlink" Target="https://www.congress.gov/bill/114th-congress/house-bill/2029/" TargetMode="External"/><Relationship Id="rId31" Type="http://schemas.openxmlformats.org/officeDocument/2006/relationships/drawing" Target="../drawings/drawing1.xml"/><Relationship Id="rId30" Type="http://schemas.openxmlformats.org/officeDocument/2006/relationships/hyperlink" Target="https://www.congress.gov/bill/103rd-congress/house-bill/2348/text" TargetMode="External"/><Relationship Id="rId11" Type="http://schemas.openxmlformats.org/officeDocument/2006/relationships/hyperlink" Target="http://beta.congress.gov/bill/113th-congress/house-bill/933" TargetMode="External"/><Relationship Id="rId10" Type="http://schemas.openxmlformats.org/officeDocument/2006/relationships/hyperlink" Target="http://beta.congress.gov/113/bills/hr3547/BILLS-113hr3547enr.pdf" TargetMode="External"/><Relationship Id="rId13" Type="http://schemas.openxmlformats.org/officeDocument/2006/relationships/hyperlink" Target="http://thomas.loc.gov/cgi-bin/bdquery/z?d111:HR03081:@@@D&amp;summ2=m&amp;" TargetMode="External"/><Relationship Id="rId12" Type="http://schemas.openxmlformats.org/officeDocument/2006/relationships/hyperlink" Target="http://beta.congress.gov/112/plaws/publ74/112publ74.pdf" TargetMode="External"/><Relationship Id="rId15" Type="http://schemas.openxmlformats.org/officeDocument/2006/relationships/hyperlink" Target="http://www.gpo.gov/fdsys/pkg/BILLS-111hr1105enr/pdf/BILLS-111hr1105enr.pdf" TargetMode="External"/><Relationship Id="rId14" Type="http://schemas.openxmlformats.org/officeDocument/2006/relationships/hyperlink" Target="http://www.gpo.gov/fdsys/pkg/BILLS-111hr2918enr/pdf/BILLS-111hr2918enr.pdf" TargetMode="External"/><Relationship Id="rId17" Type="http://schemas.openxmlformats.org/officeDocument/2006/relationships/hyperlink" Target="http://www.gpo.gov/fdsys/pkg/BILLS-109hr5521eh/pdf/BILLS-109hr5521eh.pdf" TargetMode="External"/><Relationship Id="rId16" Type="http://schemas.openxmlformats.org/officeDocument/2006/relationships/hyperlink" Target="http://www.gpo.gov/fdsys/pkg/PLAW-110publ161/pdf/PLAW-110publ161.pdf" TargetMode="External"/><Relationship Id="rId19" Type="http://schemas.openxmlformats.org/officeDocument/2006/relationships/hyperlink" Target="http://www.gpo.gov/fdsys/pkg/PLAW-108publ447/pdf/PLAW-108publ447.pdf" TargetMode="External"/><Relationship Id="rId18" Type="http://schemas.openxmlformats.org/officeDocument/2006/relationships/hyperlink" Target="https://www.govinfo.gov/content/pkg/CRPT-109srpt267/pdf/CRPT-109srpt267.pdf" TargetMode="Externa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congress.gov/108/plaws/publ83/PLAW-108publ83.pdf" TargetMode="External"/><Relationship Id="rId22" Type="http://schemas.openxmlformats.org/officeDocument/2006/relationships/hyperlink" Target="https://www.congress.gov/107/plaws/publ68/PLAW-107publ68.pdf" TargetMode="External"/><Relationship Id="rId21" Type="http://schemas.openxmlformats.org/officeDocument/2006/relationships/hyperlink" Target="https://www.congress.gov/108/crpt/hrpt10/CRPT-108hrpt10.pdf" TargetMode="External"/><Relationship Id="rId24" Type="http://schemas.openxmlformats.org/officeDocument/2006/relationships/hyperlink" Target="https://www.congress.gov/106/plaws/publ57/PLAW-106publ57.pdf" TargetMode="External"/><Relationship Id="rId23" Type="http://schemas.openxmlformats.org/officeDocument/2006/relationships/hyperlink" Target="https://www.congress.gov/106/plaws/publ554/PLAW-106publ554.pdf" TargetMode="External"/><Relationship Id="rId1" Type="http://schemas.openxmlformats.org/officeDocument/2006/relationships/hyperlink" Target="https://www.congress.gov/bill/117th-congress/house-bill/2617" TargetMode="External"/><Relationship Id="rId2" Type="http://schemas.openxmlformats.org/officeDocument/2006/relationships/hyperlink" Target="https://www.congress.gov/bill/117th-congress/house-bill/2471/text" TargetMode="External"/><Relationship Id="rId3" Type="http://schemas.openxmlformats.org/officeDocument/2006/relationships/hyperlink" Target="https://www.congress.gov/bill/116th-congress/house-bill/133" TargetMode="External"/><Relationship Id="rId4" Type="http://schemas.openxmlformats.org/officeDocument/2006/relationships/hyperlink" Target="https://www.congress.gov/116/bills/hr1865/BILLS-116hr1865enr.pdf" TargetMode="External"/><Relationship Id="rId9" Type="http://schemas.openxmlformats.org/officeDocument/2006/relationships/hyperlink" Target="https://www.congress.gov/bill/113th-congress/house-bill/83" TargetMode="External"/><Relationship Id="rId26" Type="http://schemas.openxmlformats.org/officeDocument/2006/relationships/hyperlink" Target="https://www.congress.gov/105/plaws/publ55/PLAW-105publ55.pdf" TargetMode="External"/><Relationship Id="rId25" Type="http://schemas.openxmlformats.org/officeDocument/2006/relationships/hyperlink" Target="https://www.congress.gov/bill/105th-congress/house-bill/4112/text" TargetMode="External"/><Relationship Id="rId28" Type="http://schemas.openxmlformats.org/officeDocument/2006/relationships/hyperlink" Target="https://www.congress.gov/bill/104th-congress/house-bill/1854/text" TargetMode="External"/><Relationship Id="rId27" Type="http://schemas.openxmlformats.org/officeDocument/2006/relationships/hyperlink" Target="https://www.gpo.gov/fdsys/pkg/STATUTE-110/pdf/STATUTE-110-Pg2394.pdf" TargetMode="External"/><Relationship Id="rId5" Type="http://schemas.openxmlformats.org/officeDocument/2006/relationships/hyperlink" Target="https://www.congress.gov/115/bills/hr5895/BILLS-115hr5895enr.pdf" TargetMode="External"/><Relationship Id="rId6" Type="http://schemas.openxmlformats.org/officeDocument/2006/relationships/hyperlink" Target="https://www.congress.gov/bill/115th-congress/house-bill/1625" TargetMode="External"/><Relationship Id="rId29" Type="http://schemas.openxmlformats.org/officeDocument/2006/relationships/hyperlink" Target="https://www.congress.gov/bill/103rd-congress/house-bill/4454/text" TargetMode="External"/><Relationship Id="rId7" Type="http://schemas.openxmlformats.org/officeDocument/2006/relationships/hyperlink" Target="https://www.congress.gov/bill/115th-congress/house-bill/244" TargetMode="External"/><Relationship Id="rId8" Type="http://schemas.openxmlformats.org/officeDocument/2006/relationships/hyperlink" Target="https://www.congress.gov/bill/114th-congress/house-bill/2029/" TargetMode="External"/><Relationship Id="rId31" Type="http://schemas.openxmlformats.org/officeDocument/2006/relationships/drawing" Target="../drawings/drawing2.xml"/><Relationship Id="rId30" Type="http://schemas.openxmlformats.org/officeDocument/2006/relationships/hyperlink" Target="https://www.congress.gov/bill/103rd-congress/house-bill/2348/text" TargetMode="External"/><Relationship Id="rId11" Type="http://schemas.openxmlformats.org/officeDocument/2006/relationships/hyperlink" Target="http://beta.congress.gov/bill/113th-congress/house-bill/933" TargetMode="External"/><Relationship Id="rId10" Type="http://schemas.openxmlformats.org/officeDocument/2006/relationships/hyperlink" Target="http://beta.congress.gov/bill/113th-congress/senate-bill/1283/text" TargetMode="External"/><Relationship Id="rId13" Type="http://schemas.openxmlformats.org/officeDocument/2006/relationships/hyperlink" Target="https://beta.congress.gov/112/crpt/srpt80/CRPT-112srpt80.pdf" TargetMode="External"/><Relationship Id="rId12" Type="http://schemas.openxmlformats.org/officeDocument/2006/relationships/hyperlink" Target="https://beta.congress.gov/112/crpt/srpt197/CRPT-112srpt197.pdf" TargetMode="External"/><Relationship Id="rId15" Type="http://schemas.openxmlformats.org/officeDocument/2006/relationships/hyperlink" Target="http://www.gpo.gov/fdsys/pkg/BILLS-111hr1105enr/pdf/BILLS-111hr1105enr.pdf" TargetMode="External"/><Relationship Id="rId14" Type="http://schemas.openxmlformats.org/officeDocument/2006/relationships/hyperlink" Target="http://www.gpo.gov/fdsys/pkg/BILLS-111hr2918enr/pdf/BILLS-111hr2918enr.pdf" TargetMode="External"/><Relationship Id="rId17" Type="http://schemas.openxmlformats.org/officeDocument/2006/relationships/hyperlink" Target="http://www.gpo.gov/fdsys/pkg/CRPT-110srpt89/pdf/CRPT-110srpt89.pdf" TargetMode="External"/><Relationship Id="rId16" Type="http://schemas.openxmlformats.org/officeDocument/2006/relationships/hyperlink" Target="http://www.gpo.gov/fdsys/pkg/PLAW-110publ161/pdf/PLAW-110publ161.pdf" TargetMode="External"/><Relationship Id="rId19" Type="http://schemas.openxmlformats.org/officeDocument/2006/relationships/hyperlink" Target="http://www.gpo.gov/fdsys/pkg/CRPT-109srpt89/pdf/CRPT-109srpt89.pdf" TargetMode="External"/><Relationship Id="rId18" Type="http://schemas.openxmlformats.org/officeDocument/2006/relationships/hyperlink" Target="http://www.gpo.gov/fdsys/pkg/CRPT-109srpt267/pdf/CRPT-109srpt267.pdf" TargetMode="External"/></Relationships>
</file>

<file path=xl/worksheets/_rels/sheet3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congress.gov/108/crpt/hrpt10/CRPT-108hrpt10.pdf" TargetMode="External"/><Relationship Id="rId22" Type="http://schemas.openxmlformats.org/officeDocument/2006/relationships/hyperlink" Target="https://www.congress.gov/106/plaws/publ554/PLAW-106publ554.pdf" TargetMode="External"/><Relationship Id="rId21" Type="http://schemas.openxmlformats.org/officeDocument/2006/relationships/hyperlink" Target="https://www.congress.gov/107/plaws/publ68/PLAW-107publ68.pdf" TargetMode="External"/><Relationship Id="rId24" Type="http://schemas.openxmlformats.org/officeDocument/2006/relationships/hyperlink" Target="https://www.congress.gov/bill/105th-congress/house-bill/4112/text" TargetMode="External"/><Relationship Id="rId23" Type="http://schemas.openxmlformats.org/officeDocument/2006/relationships/hyperlink" Target="https://www.congress.gov/106/plaws/publ57/PLAW-106publ57.pdf" TargetMode="External"/><Relationship Id="rId1" Type="http://schemas.openxmlformats.org/officeDocument/2006/relationships/hyperlink" Target="https://www.congress.gov/bill/117th-congress/house-bill/2617" TargetMode="External"/><Relationship Id="rId2" Type="http://schemas.openxmlformats.org/officeDocument/2006/relationships/hyperlink" Target="https://www.congress.gov/bill/116th-congress/house-bill/133" TargetMode="External"/><Relationship Id="rId3" Type="http://schemas.openxmlformats.org/officeDocument/2006/relationships/hyperlink" Target="https://www.congress.gov/116/bills/hr1865/BILLS-116hr1865enr.pdf" TargetMode="External"/><Relationship Id="rId4" Type="http://schemas.openxmlformats.org/officeDocument/2006/relationships/hyperlink" Target="https://www.congress.gov/115/bills/hr5895/BILLS-115hr5895enr.pdf" TargetMode="External"/><Relationship Id="rId9" Type="http://schemas.openxmlformats.org/officeDocument/2006/relationships/hyperlink" Target="http://beta.congress.gov/113/bills/hr3547/BILLS-113hr3547enr.pdf" TargetMode="External"/><Relationship Id="rId26" Type="http://schemas.openxmlformats.org/officeDocument/2006/relationships/hyperlink" Target="https://www.gpo.gov/fdsys/pkg/STATUTE-110/pdf/STATUTE-110-Pg2394.pdf" TargetMode="External"/><Relationship Id="rId25" Type="http://schemas.openxmlformats.org/officeDocument/2006/relationships/hyperlink" Target="https://www.congress.gov/105/plaws/publ55/PLAW-105publ55.pdf" TargetMode="External"/><Relationship Id="rId28" Type="http://schemas.openxmlformats.org/officeDocument/2006/relationships/hyperlink" Target="https://www.congress.gov/bill/103rd-congress/house-bill/4454/text" TargetMode="External"/><Relationship Id="rId27" Type="http://schemas.openxmlformats.org/officeDocument/2006/relationships/hyperlink" Target="https://www.congress.gov/bill/104th-congress/house-bill/1854/text" TargetMode="External"/><Relationship Id="rId5" Type="http://schemas.openxmlformats.org/officeDocument/2006/relationships/hyperlink" Target="https://www.congress.gov/bill/115th-congress/house-bill/1625" TargetMode="External"/><Relationship Id="rId6" Type="http://schemas.openxmlformats.org/officeDocument/2006/relationships/hyperlink" Target="https://www.congress.gov/bill/115th-congress/house-bill/244" TargetMode="External"/><Relationship Id="rId29" Type="http://schemas.openxmlformats.org/officeDocument/2006/relationships/hyperlink" Target="https://www.congress.gov/bill/103rd-congress/house-bill/2348/text" TargetMode="External"/><Relationship Id="rId7" Type="http://schemas.openxmlformats.org/officeDocument/2006/relationships/hyperlink" Target="https://www.congress.gov/bill/114th-congress/house-bill/2029/" TargetMode="External"/><Relationship Id="rId8" Type="http://schemas.openxmlformats.org/officeDocument/2006/relationships/hyperlink" Target="https://www.congress.gov/bill/113th-congress/house-bill/83" TargetMode="External"/><Relationship Id="rId30" Type="http://schemas.openxmlformats.org/officeDocument/2006/relationships/drawing" Target="../drawings/drawing3.xml"/><Relationship Id="rId11" Type="http://schemas.openxmlformats.org/officeDocument/2006/relationships/hyperlink" Target="http://beta.congress.gov/112/plaws/publ74/112publ74.pdf" TargetMode="External"/><Relationship Id="rId10" Type="http://schemas.openxmlformats.org/officeDocument/2006/relationships/hyperlink" Target="http://beta.congress.gov/bill/113th-congress/house-bill/933" TargetMode="External"/><Relationship Id="rId13" Type="http://schemas.openxmlformats.org/officeDocument/2006/relationships/hyperlink" Target="http://www.gpo.gov/fdsys/pkg/BILLS-111hr2918enr/pdf/BILLS-111hr2918enr.pdf" TargetMode="External"/><Relationship Id="rId12" Type="http://schemas.openxmlformats.org/officeDocument/2006/relationships/hyperlink" Target="http://thomas.loc.gov/cgi-bin/bdquery/z?d111:HR03081:@@@D&amp;summ2=m&amp;" TargetMode="External"/><Relationship Id="rId15" Type="http://schemas.openxmlformats.org/officeDocument/2006/relationships/hyperlink" Target="http://www.gpo.gov/fdsys/pkg/PLAW-110publ161/pdf/PLAW-110publ161.pdf" TargetMode="External"/><Relationship Id="rId14" Type="http://schemas.openxmlformats.org/officeDocument/2006/relationships/hyperlink" Target="http://www.gpo.gov/fdsys/pkg/BILLS-111hr1105enr/pdf/BILLS-111hr1105enr.pdf" TargetMode="External"/><Relationship Id="rId17" Type="http://schemas.openxmlformats.org/officeDocument/2006/relationships/hyperlink" Target="https://www.govinfo.gov/content/pkg/CRPT-109srpt267/pdf/CRPT-109srpt267.pdf" TargetMode="External"/><Relationship Id="rId16" Type="http://schemas.openxmlformats.org/officeDocument/2006/relationships/hyperlink" Target="http://www.gpo.gov/fdsys/pkg/BILLS-109hr5521eh/pdf/BILLS-109hr5521eh.pdf" TargetMode="External"/><Relationship Id="rId19" Type="http://schemas.openxmlformats.org/officeDocument/2006/relationships/hyperlink" Target="https://www.congress.gov/108/plaws/publ83/PLAW-108publ83.pdf" TargetMode="External"/><Relationship Id="rId18" Type="http://schemas.openxmlformats.org/officeDocument/2006/relationships/hyperlink" Target="http://www.gpo.gov/fdsys/pkg/PLAW-108publ447/pdf/PLAW-108publ447.pdf" TargetMode="External"/></Relationships>
</file>

<file path=xl/worksheets/_rels/sheet4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congress.gov/108/plaws/publ83/PLAW-108publ83.pdf" TargetMode="External"/><Relationship Id="rId22" Type="http://schemas.openxmlformats.org/officeDocument/2006/relationships/hyperlink" Target="https://www.congress.gov/107/plaws/publ68/PLAW-107publ68.pdf" TargetMode="External"/><Relationship Id="rId21" Type="http://schemas.openxmlformats.org/officeDocument/2006/relationships/hyperlink" Target="https://www.congress.gov/108/crpt/hrpt10/CRPT-108hrpt10.pdf" TargetMode="External"/><Relationship Id="rId24" Type="http://schemas.openxmlformats.org/officeDocument/2006/relationships/hyperlink" Target="https://www.congress.gov/106/plaws/publ57/PLAW-106publ57.pdf" TargetMode="External"/><Relationship Id="rId23" Type="http://schemas.openxmlformats.org/officeDocument/2006/relationships/hyperlink" Target="https://www.congress.gov/106/plaws/publ554/PLAW-106publ554.pdf" TargetMode="External"/><Relationship Id="rId1" Type="http://schemas.openxmlformats.org/officeDocument/2006/relationships/hyperlink" Target="https://www.congress.gov/bill/117th-congress/house-bill/2617" TargetMode="External"/><Relationship Id="rId2" Type="http://schemas.openxmlformats.org/officeDocument/2006/relationships/hyperlink" Target="https://www.congress.gov/bill/117th-congress/house-bill/2471/text" TargetMode="External"/><Relationship Id="rId3" Type="http://schemas.openxmlformats.org/officeDocument/2006/relationships/hyperlink" Target="https://www.congress.gov/bill/116th-congress/house-bill/133" TargetMode="External"/><Relationship Id="rId4" Type="http://schemas.openxmlformats.org/officeDocument/2006/relationships/hyperlink" Target="https://www.congress.gov/116/bills/hr1865/BILLS-116hr1865enr.pdf" TargetMode="External"/><Relationship Id="rId9" Type="http://schemas.openxmlformats.org/officeDocument/2006/relationships/hyperlink" Target="https://www.congress.gov/bill/113th-congress/house-bill/83" TargetMode="External"/><Relationship Id="rId26" Type="http://schemas.openxmlformats.org/officeDocument/2006/relationships/hyperlink" Target="https://www.congress.gov/105/plaws/publ55/PLAW-105publ55.pdf" TargetMode="External"/><Relationship Id="rId25" Type="http://schemas.openxmlformats.org/officeDocument/2006/relationships/hyperlink" Target="https://www.congress.gov/bill/105th-congress/house-bill/4112/text" TargetMode="External"/><Relationship Id="rId28" Type="http://schemas.openxmlformats.org/officeDocument/2006/relationships/hyperlink" Target="https://www.congress.gov/bill/104th-congress/house-bill/1854/text" TargetMode="External"/><Relationship Id="rId27" Type="http://schemas.openxmlformats.org/officeDocument/2006/relationships/hyperlink" Target="https://www.gpo.gov/fdsys/pkg/STATUTE-110/pdf/STATUTE-110-Pg2394.pdf" TargetMode="External"/><Relationship Id="rId5" Type="http://schemas.openxmlformats.org/officeDocument/2006/relationships/hyperlink" Target="https://www.congress.gov/115/bills/hr5895/BILLS-115hr5895enr.pdf" TargetMode="External"/><Relationship Id="rId6" Type="http://schemas.openxmlformats.org/officeDocument/2006/relationships/hyperlink" Target="https://www.congress.gov/bill/115th-congress/house-bill/1625" TargetMode="External"/><Relationship Id="rId29" Type="http://schemas.openxmlformats.org/officeDocument/2006/relationships/hyperlink" Target="https://www.congress.gov/bill/103rd-congress/house-bill/4454/text" TargetMode="External"/><Relationship Id="rId7" Type="http://schemas.openxmlformats.org/officeDocument/2006/relationships/hyperlink" Target="https://www.congress.gov/bill/115th-congress/house-bill/244" TargetMode="External"/><Relationship Id="rId8" Type="http://schemas.openxmlformats.org/officeDocument/2006/relationships/hyperlink" Target="https://www.congress.gov/bill/114th-congress/house-bill/2029/" TargetMode="External"/><Relationship Id="rId31" Type="http://schemas.openxmlformats.org/officeDocument/2006/relationships/drawing" Target="../drawings/drawing4.xml"/><Relationship Id="rId30" Type="http://schemas.openxmlformats.org/officeDocument/2006/relationships/hyperlink" Target="https://www.congress.gov/bill/103rd-congress/house-bill/2348/text" TargetMode="External"/><Relationship Id="rId11" Type="http://schemas.openxmlformats.org/officeDocument/2006/relationships/hyperlink" Target="http://beta.congress.gov/bill/113th-congress/house-bill/933" TargetMode="External"/><Relationship Id="rId10" Type="http://schemas.openxmlformats.org/officeDocument/2006/relationships/hyperlink" Target="http://beta.congress.gov/bill/113th-congress/senate-bill/1283/text" TargetMode="External"/><Relationship Id="rId13" Type="http://schemas.openxmlformats.org/officeDocument/2006/relationships/hyperlink" Target="https://beta.congress.gov/112/crpt/srpt80/CRPT-112srpt80.pdf" TargetMode="External"/><Relationship Id="rId12" Type="http://schemas.openxmlformats.org/officeDocument/2006/relationships/hyperlink" Target="https://beta.congress.gov/112/crpt/srpt197/CRPT-112srpt197.pdf" TargetMode="External"/><Relationship Id="rId15" Type="http://schemas.openxmlformats.org/officeDocument/2006/relationships/hyperlink" Target="http://www.gpo.gov/fdsys/pkg/BILLS-111hr1105enr/pdf/BILLS-111hr1105enr.pdf" TargetMode="External"/><Relationship Id="rId14" Type="http://schemas.openxmlformats.org/officeDocument/2006/relationships/hyperlink" Target="http://www.gpo.gov/fdsys/pkg/BILLS-111hr2918enr/pdf/BILLS-111hr2918enr.pdf" TargetMode="External"/><Relationship Id="rId17" Type="http://schemas.openxmlformats.org/officeDocument/2006/relationships/hyperlink" Target="http://www.gpo.gov/fdsys/pkg/CRPT-110srpt89/pdf/CRPT-110srpt89.pdf" TargetMode="External"/><Relationship Id="rId16" Type="http://schemas.openxmlformats.org/officeDocument/2006/relationships/hyperlink" Target="http://www.gpo.gov/fdsys/pkg/PLAW-110publ161/pdf/PLAW-110publ161.pdf" TargetMode="External"/><Relationship Id="rId19" Type="http://schemas.openxmlformats.org/officeDocument/2006/relationships/hyperlink" Target="http://www.gpo.gov/fdsys/pkg/CRPT-109srpt89/pdf/CRPT-109srpt89.pdf" TargetMode="External"/><Relationship Id="rId18" Type="http://schemas.openxmlformats.org/officeDocument/2006/relationships/hyperlink" Target="http://www.gpo.gov/fdsys/pkg/CRPT-109srpt267/pdf/CRPT-109srpt267.pdf" TargetMode="Externa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4.0" topLeftCell="C5" activePane="bottomRight" state="frozen"/>
      <selection activeCell="C1" sqref="C1" pane="topRight"/>
      <selection activeCell="A5" sqref="A5" pane="bottomLeft"/>
      <selection activeCell="C5" sqref="C5" pane="bottomRight"/>
    </sheetView>
  </sheetViews>
  <sheetFormatPr customHeight="1" defaultColWidth="12.63" defaultRowHeight="15.75"/>
  <cols>
    <col customWidth="1" min="1" max="1" width="41.38"/>
    <col customWidth="1" min="2" max="2" width="10.0"/>
  </cols>
  <sheetData>
    <row r="1">
      <c r="A1" s="1" t="s">
        <v>0</v>
      </c>
      <c r="B1" s="2"/>
      <c r="C1" s="3" t="s">
        <v>1</v>
      </c>
      <c r="D1" s="3" t="s">
        <v>2</v>
      </c>
      <c r="E1" s="3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5" t="s">
        <v>30</v>
      </c>
      <c r="AG1" s="4"/>
      <c r="AH1" s="6"/>
      <c r="AI1" s="2"/>
      <c r="AJ1" s="2"/>
      <c r="AK1" s="2"/>
      <c r="AL1" s="2"/>
      <c r="AM1" s="2"/>
      <c r="AN1" s="2"/>
      <c r="AO1" s="2"/>
      <c r="AP1" s="2"/>
      <c r="AQ1" s="2"/>
    </row>
    <row r="2">
      <c r="A2" s="7" t="s">
        <v>31</v>
      </c>
      <c r="B2" s="7"/>
      <c r="C2" s="8" t="s">
        <v>32</v>
      </c>
      <c r="D2" s="9" t="s">
        <v>33</v>
      </c>
      <c r="E2" s="8" t="s">
        <v>34</v>
      </c>
      <c r="F2" s="10" t="s">
        <v>35</v>
      </c>
      <c r="G2" s="10" t="s">
        <v>36</v>
      </c>
      <c r="H2" s="10" t="s">
        <v>37</v>
      </c>
      <c r="I2" s="10" t="s">
        <v>38</v>
      </c>
      <c r="J2" s="10" t="s">
        <v>39</v>
      </c>
      <c r="K2" s="10" t="s">
        <v>40</v>
      </c>
      <c r="L2" s="10" t="s">
        <v>41</v>
      </c>
      <c r="M2" s="10" t="s">
        <v>42</v>
      </c>
      <c r="N2" s="10" t="s">
        <v>43</v>
      </c>
      <c r="O2" s="10" t="s">
        <v>44</v>
      </c>
      <c r="P2" s="10" t="s">
        <v>45</v>
      </c>
      <c r="Q2" s="10" t="s">
        <v>46</v>
      </c>
      <c r="R2" s="10" t="s">
        <v>47</v>
      </c>
      <c r="S2" s="10" t="s">
        <v>48</v>
      </c>
      <c r="T2" s="11" t="s">
        <v>49</v>
      </c>
      <c r="U2" s="10" t="s">
        <v>50</v>
      </c>
      <c r="V2" s="10" t="s">
        <v>51</v>
      </c>
      <c r="W2" s="12" t="s">
        <v>52</v>
      </c>
      <c r="X2" s="10" t="s">
        <v>53</v>
      </c>
      <c r="Y2" s="12" t="s">
        <v>54</v>
      </c>
      <c r="Z2" s="12" t="s">
        <v>55</v>
      </c>
      <c r="AA2" s="10" t="s">
        <v>56</v>
      </c>
      <c r="AB2" s="10" t="s">
        <v>57</v>
      </c>
      <c r="AC2" s="10" t="s">
        <v>58</v>
      </c>
      <c r="AD2" s="10" t="s">
        <v>59</v>
      </c>
      <c r="AE2" s="10" t="s">
        <v>60</v>
      </c>
      <c r="AF2" s="13" t="s">
        <v>61</v>
      </c>
      <c r="AG2" s="14"/>
      <c r="AH2" s="14"/>
      <c r="AI2" s="2"/>
      <c r="AJ2" s="2"/>
      <c r="AK2" s="2"/>
      <c r="AL2" s="2"/>
      <c r="AM2" s="2"/>
      <c r="AN2" s="2"/>
      <c r="AO2" s="2"/>
      <c r="AP2" s="2"/>
      <c r="AQ2" s="2"/>
    </row>
    <row r="3">
      <c r="A3" s="7" t="s">
        <v>62</v>
      </c>
      <c r="B3" s="7"/>
      <c r="C3" s="15" t="s">
        <v>63</v>
      </c>
      <c r="D3" s="16" t="s">
        <v>64</v>
      </c>
      <c r="E3" s="15" t="s">
        <v>65</v>
      </c>
      <c r="F3" s="17" t="s">
        <v>66</v>
      </c>
      <c r="G3" s="17" t="s">
        <v>67</v>
      </c>
      <c r="H3" s="17" t="s">
        <v>68</v>
      </c>
      <c r="I3" s="17" t="s">
        <v>69</v>
      </c>
      <c r="J3" s="17" t="s">
        <v>70</v>
      </c>
      <c r="K3" s="17" t="s">
        <v>71</v>
      </c>
      <c r="L3" s="17" t="s">
        <v>72</v>
      </c>
      <c r="M3" s="17" t="s">
        <v>73</v>
      </c>
      <c r="N3" s="17" t="s">
        <v>73</v>
      </c>
      <c r="O3" s="2" t="s">
        <v>74</v>
      </c>
      <c r="P3" s="2" t="s">
        <v>75</v>
      </c>
      <c r="Q3" s="2" t="s">
        <v>76</v>
      </c>
      <c r="R3" s="2" t="s">
        <v>77</v>
      </c>
      <c r="S3" s="2" t="s">
        <v>78</v>
      </c>
      <c r="T3" s="2" t="s">
        <v>79</v>
      </c>
      <c r="U3" s="2" t="s">
        <v>80</v>
      </c>
      <c r="V3" s="17" t="s">
        <v>81</v>
      </c>
      <c r="W3" s="17" t="s">
        <v>82</v>
      </c>
      <c r="X3" s="17" t="s">
        <v>83</v>
      </c>
      <c r="Y3" s="17" t="s">
        <v>84</v>
      </c>
      <c r="Z3" s="17" t="s">
        <v>85</v>
      </c>
      <c r="AA3" s="18" t="s">
        <v>86</v>
      </c>
      <c r="AB3" s="17" t="s">
        <v>87</v>
      </c>
      <c r="AC3" s="17" t="s">
        <v>88</v>
      </c>
      <c r="AD3" s="2" t="s">
        <v>89</v>
      </c>
      <c r="AE3" s="17" t="s">
        <v>90</v>
      </c>
      <c r="AF3" s="19" t="s">
        <v>91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>
      <c r="A4" s="7" t="s">
        <v>92</v>
      </c>
      <c r="B4" s="20" t="s">
        <v>93</v>
      </c>
      <c r="C4" s="21" t="s">
        <v>94</v>
      </c>
      <c r="D4" s="21" t="s">
        <v>94</v>
      </c>
      <c r="E4" s="21" t="s">
        <v>94</v>
      </c>
      <c r="F4" s="22" t="s">
        <v>94</v>
      </c>
      <c r="G4" s="22" t="s">
        <v>94</v>
      </c>
      <c r="H4" s="22" t="s">
        <v>95</v>
      </c>
      <c r="I4" s="22" t="s">
        <v>95</v>
      </c>
      <c r="J4" s="22" t="s">
        <v>95</v>
      </c>
      <c r="K4" s="22" t="s">
        <v>95</v>
      </c>
      <c r="L4" s="22" t="s">
        <v>95</v>
      </c>
      <c r="M4" s="22" t="s">
        <v>95</v>
      </c>
      <c r="N4" s="22" t="s">
        <v>95</v>
      </c>
      <c r="O4" s="22" t="s">
        <v>95</v>
      </c>
      <c r="P4" s="22" t="s">
        <v>94</v>
      </c>
      <c r="Q4" s="22" t="s">
        <v>94</v>
      </c>
      <c r="R4" s="22" t="s">
        <v>94</v>
      </c>
      <c r="S4" s="22" t="s">
        <v>94</v>
      </c>
      <c r="T4" s="17" t="s">
        <v>95</v>
      </c>
      <c r="U4" s="17" t="s">
        <v>95</v>
      </c>
      <c r="V4" s="17" t="s">
        <v>95</v>
      </c>
      <c r="W4" s="17" t="s">
        <v>95</v>
      </c>
      <c r="X4" s="17" t="s">
        <v>95</v>
      </c>
      <c r="Y4" s="17" t="s">
        <v>95</v>
      </c>
      <c r="Z4" s="17" t="s">
        <v>95</v>
      </c>
      <c r="AA4" s="17" t="s">
        <v>95</v>
      </c>
      <c r="AB4" s="17" t="s">
        <v>95</v>
      </c>
      <c r="AC4" s="17" t="s">
        <v>95</v>
      </c>
      <c r="AD4" s="17" t="s">
        <v>95</v>
      </c>
      <c r="AE4" s="17" t="s">
        <v>95</v>
      </c>
      <c r="AF4" s="17" t="s">
        <v>94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>
      <c r="A5" s="23" t="s">
        <v>96</v>
      </c>
      <c r="B5" s="23">
        <v>1.0</v>
      </c>
      <c r="C5" s="24">
        <v>1.847571E9</v>
      </c>
      <c r="D5" s="24">
        <v>1.714996045E9</v>
      </c>
      <c r="E5" s="25">
        <v>1.480819E9</v>
      </c>
      <c r="F5" s="25">
        <v>1.370725E9</v>
      </c>
      <c r="G5" s="25">
        <v>1.232663035E9</v>
      </c>
      <c r="H5" s="25">
        <v>1.200000766E9</v>
      </c>
      <c r="I5" s="25">
        <v>1.189050766E9</v>
      </c>
      <c r="J5" s="25">
        <v>1.180736E9</v>
      </c>
      <c r="K5" s="25">
        <v>1.180736E9</v>
      </c>
      <c r="L5" s="25">
        <v>1.180736E9</v>
      </c>
      <c r="M5" s="25">
        <v>1.22568E9</v>
      </c>
      <c r="N5" s="25">
        <v>1.22568E9</v>
      </c>
      <c r="O5" s="25">
        <v>1.369025E9</v>
      </c>
      <c r="P5" s="25">
        <v>1.369025E9</v>
      </c>
      <c r="Q5" s="25">
        <v>1.301267E9</v>
      </c>
      <c r="R5" s="25">
        <v>1.188211E9</v>
      </c>
      <c r="S5" s="25">
        <v>1.137806E9</v>
      </c>
      <c r="T5" s="25">
        <v>1.100907E9</v>
      </c>
      <c r="U5" s="25">
        <v>1.048581E9</v>
      </c>
      <c r="V5" s="25">
        <v>1.014464E9</v>
      </c>
      <c r="W5" s="25">
        <v>9.56086E8</v>
      </c>
      <c r="X5" s="25">
        <v>8.7805E8</v>
      </c>
      <c r="Y5" s="25">
        <v>7.69551E8</v>
      </c>
      <c r="Z5" s="25">
        <v>7.60884E8</v>
      </c>
      <c r="AA5" s="25">
        <v>7.33971E8</v>
      </c>
      <c r="AB5" s="25">
        <v>7.08738E8</v>
      </c>
      <c r="AC5" s="25">
        <v>6.83831E8</v>
      </c>
      <c r="AD5" s="25">
        <v>6.71561E8</v>
      </c>
      <c r="AE5" s="25">
        <v>7.28468E8</v>
      </c>
      <c r="AF5" s="25">
        <v>6.86318E8</v>
      </c>
      <c r="AG5" s="16">
        <v>1.0</v>
      </c>
    </row>
    <row r="6">
      <c r="A6" s="23" t="s">
        <v>97</v>
      </c>
      <c r="B6" s="23">
        <v>2.0</v>
      </c>
      <c r="C6" s="26">
        <v>3.656E7</v>
      </c>
      <c r="D6" s="24">
        <v>3.494964E7</v>
      </c>
      <c r="E6" s="25">
        <v>2.8884E7</v>
      </c>
      <c r="F6" s="25">
        <v>2.8884E7</v>
      </c>
      <c r="G6" s="25">
        <v>2.5378875E7</v>
      </c>
      <c r="H6" s="25">
        <v>2.2278891E7</v>
      </c>
      <c r="I6" s="25">
        <v>2.2278891E7</v>
      </c>
      <c r="J6" s="25">
        <v>2.2278891E7</v>
      </c>
      <c r="K6" s="25">
        <v>2.2278891E7</v>
      </c>
      <c r="L6" s="25">
        <v>2.2278891E7</v>
      </c>
      <c r="M6" s="25">
        <v>2.3275773E7</v>
      </c>
      <c r="N6" s="25">
        <v>2.3275773E7</v>
      </c>
      <c r="O6" s="25">
        <v>2.5881E7</v>
      </c>
      <c r="P6" s="25">
        <v>2.5881E7</v>
      </c>
      <c r="Q6" s="25">
        <v>2.5113E7</v>
      </c>
      <c r="R6" s="25">
        <v>2.4048E7</v>
      </c>
      <c r="S6" s="25">
        <v>2.1092E7</v>
      </c>
      <c r="T6" s="25">
        <v>1.9844E7</v>
      </c>
      <c r="U6" s="25">
        <v>1.8678E7</v>
      </c>
      <c r="V6" s="25">
        <v>1.8142E7</v>
      </c>
      <c r="W6" s="25">
        <v>1.653E7</v>
      </c>
      <c r="X6" s="25">
        <v>1.591E7</v>
      </c>
      <c r="Y6" s="25">
        <v>1.4378E7</v>
      </c>
      <c r="Z6" s="25">
        <v>1.4202E7</v>
      </c>
      <c r="AA6" s="25">
        <v>1.3117E7</v>
      </c>
      <c r="AB6" s="25">
        <v>1.2293E7</v>
      </c>
      <c r="AC6" s="25">
        <v>1.1592E7</v>
      </c>
      <c r="AD6" s="25">
        <v>1.1271E7</v>
      </c>
      <c r="AE6" s="25">
        <v>6096000.0</v>
      </c>
      <c r="AF6" s="25">
        <v>5871000.0</v>
      </c>
      <c r="AG6" s="16">
        <v>2.0</v>
      </c>
    </row>
    <row r="7">
      <c r="A7" s="23" t="s">
        <v>98</v>
      </c>
      <c r="B7" s="23">
        <v>3.0</v>
      </c>
      <c r="C7" s="27">
        <v>1.0499E7</v>
      </c>
      <c r="D7" s="24">
        <v>1.003695E7</v>
      </c>
      <c r="E7" s="25">
        <v>8295000.0</v>
      </c>
      <c r="F7" s="25">
        <v>8295000.0</v>
      </c>
      <c r="G7" s="25">
        <v>7123634.0</v>
      </c>
      <c r="H7" s="25">
        <v>6645417.0</v>
      </c>
      <c r="I7" s="25">
        <v>6645417.0</v>
      </c>
      <c r="J7" s="25">
        <v>6645417.0</v>
      </c>
      <c r="K7" s="25">
        <v>6645417.0</v>
      </c>
      <c r="L7" s="25">
        <v>6645417.0</v>
      </c>
      <c r="M7" s="25">
        <v>6942770.0</v>
      </c>
      <c r="N7" s="25">
        <v>6942770.0</v>
      </c>
      <c r="O7" s="25">
        <v>5077000.0</v>
      </c>
      <c r="P7" s="25">
        <v>5077000.0</v>
      </c>
      <c r="Q7" s="25">
        <v>4879000.0</v>
      </c>
      <c r="R7" s="25">
        <v>4761000.0</v>
      </c>
      <c r="S7" s="25">
        <v>2930000.0</v>
      </c>
      <c r="T7" s="25">
        <v>2788000.0</v>
      </c>
      <c r="U7" s="25">
        <v>2708000.0</v>
      </c>
      <c r="V7" s="25">
        <v>2630000.0</v>
      </c>
      <c r="W7" s="25">
        <v>1979000.0</v>
      </c>
      <c r="X7" s="25">
        <v>1866000.0</v>
      </c>
      <c r="Y7" s="25">
        <v>1759000.0</v>
      </c>
      <c r="Z7" s="25">
        <v>1740000.0</v>
      </c>
      <c r="AA7" s="25">
        <v>1686000.0</v>
      </c>
      <c r="AB7" s="25">
        <v>1590000.0</v>
      </c>
      <c r="AC7" s="25">
        <v>1535000.0</v>
      </c>
      <c r="AD7" s="25">
        <v>1478000.0</v>
      </c>
      <c r="AE7" s="25">
        <v>1444000.0</v>
      </c>
      <c r="AF7" s="25">
        <v>1395000.0</v>
      </c>
      <c r="AG7" s="16">
        <v>3.0</v>
      </c>
    </row>
    <row r="8">
      <c r="A8" s="23" t="s">
        <v>99</v>
      </c>
      <c r="B8" s="23">
        <v>4.0</v>
      </c>
      <c r="C8" s="27">
        <v>3730000.0</v>
      </c>
      <c r="D8" s="24">
        <v>3565870.0</v>
      </c>
      <c r="E8" s="25">
        <v>2947000.0</v>
      </c>
      <c r="F8" s="25">
        <v>2947000.0</v>
      </c>
      <c r="G8" s="25">
        <v>2642739.0</v>
      </c>
      <c r="H8" s="25">
        <v>2180048.0</v>
      </c>
      <c r="I8" s="25">
        <v>2180048.0</v>
      </c>
      <c r="J8" s="25">
        <v>2180048.0</v>
      </c>
      <c r="K8" s="25">
        <v>2180048.0</v>
      </c>
      <c r="L8" s="25">
        <v>2180048.0</v>
      </c>
      <c r="M8" s="25">
        <v>2277595.0</v>
      </c>
      <c r="N8" s="25">
        <v>2277595.0</v>
      </c>
      <c r="O8" s="25">
        <v>2530000.0</v>
      </c>
      <c r="P8" s="25">
        <v>2530000.0</v>
      </c>
      <c r="Q8" s="25">
        <v>2436000.0</v>
      </c>
      <c r="R8" s="25">
        <v>2388000.0</v>
      </c>
      <c r="S8" s="25">
        <v>2213000.0</v>
      </c>
      <c r="T8" s="25">
        <v>2089000.0</v>
      </c>
      <c r="U8" s="25">
        <v>2027000.0</v>
      </c>
      <c r="V8" s="25">
        <v>1965000.0</v>
      </c>
      <c r="W8" s="25">
        <v>1899000.0</v>
      </c>
      <c r="X8" s="25">
        <v>1830000.0</v>
      </c>
      <c r="Y8" s="25">
        <v>1726000.0</v>
      </c>
      <c r="Z8" s="25">
        <v>1705000.0</v>
      </c>
      <c r="AA8" s="25">
        <v>1652000.0</v>
      </c>
      <c r="AB8" s="25">
        <v>1626000.0</v>
      </c>
      <c r="AC8" s="25">
        <v>1526000.0</v>
      </c>
      <c r="AD8" s="25">
        <v>1470000.0</v>
      </c>
      <c r="AE8" s="25">
        <v>1042000.0</v>
      </c>
      <c r="AF8" s="25">
        <v>1003000.0</v>
      </c>
      <c r="AG8" s="16">
        <v>4.0</v>
      </c>
    </row>
    <row r="9">
      <c r="A9" s="23" t="s">
        <v>100</v>
      </c>
      <c r="B9" s="23">
        <v>5.0</v>
      </c>
      <c r="C9" s="26">
        <v>1.0499E7</v>
      </c>
      <c r="D9" s="24">
        <v>1.003695E7</v>
      </c>
      <c r="E9" s="25">
        <v>8295000.0</v>
      </c>
      <c r="F9" s="25">
        <v>8295000.0</v>
      </c>
      <c r="G9" s="25">
        <v>7751946.0</v>
      </c>
      <c r="H9" s="25">
        <v>7114471.0</v>
      </c>
      <c r="I9" s="25">
        <v>7114471.0</v>
      </c>
      <c r="J9" s="25">
        <v>7114471.0</v>
      </c>
      <c r="K9" s="25">
        <v>7114471.0</v>
      </c>
      <c r="L9" s="25">
        <v>7114471.0</v>
      </c>
      <c r="M9" s="25">
        <v>7432812.0</v>
      </c>
      <c r="N9" s="25">
        <v>7432812.0</v>
      </c>
      <c r="O9" s="25">
        <v>4565000.0</v>
      </c>
      <c r="P9" s="25">
        <v>4565000.0</v>
      </c>
      <c r="Q9" s="25">
        <v>4390000.0</v>
      </c>
      <c r="R9" s="25">
        <v>4290000.0</v>
      </c>
      <c r="S9" s="25">
        <v>3072000.0</v>
      </c>
      <c r="T9" s="25">
        <v>2928000.0</v>
      </c>
      <c r="U9" s="25">
        <v>2840000.0</v>
      </c>
      <c r="V9" s="25">
        <v>2756000.0</v>
      </c>
      <c r="W9" s="25">
        <v>2309000.0</v>
      </c>
      <c r="X9" s="25">
        <v>2224000.0</v>
      </c>
      <c r="Y9" s="25">
        <v>2096000.0</v>
      </c>
      <c r="Z9" s="25">
        <v>2071000.0</v>
      </c>
      <c r="AA9" s="25">
        <v>1675000.0</v>
      </c>
      <c r="AB9" s="25">
        <v>1652000.0</v>
      </c>
      <c r="AC9" s="25">
        <v>1534000.0</v>
      </c>
      <c r="AD9" s="25">
        <v>1480000.0</v>
      </c>
      <c r="AE9" s="25">
        <v>1429000.0</v>
      </c>
      <c r="AF9" s="25">
        <v>1383000.0</v>
      </c>
      <c r="AG9" s="16">
        <v>5.0</v>
      </c>
    </row>
    <row r="10">
      <c r="A10" s="23" t="s">
        <v>101</v>
      </c>
      <c r="B10" s="23">
        <v>6.0</v>
      </c>
      <c r="C10" s="27">
        <v>3099000.0</v>
      </c>
      <c r="D10" s="24">
        <v>2962080.0</v>
      </c>
      <c r="E10" s="25">
        <v>2448000.0</v>
      </c>
      <c r="F10" s="25">
        <v>2448000.0</v>
      </c>
      <c r="G10" s="25">
        <v>2197163.0</v>
      </c>
      <c r="H10" s="25">
        <v>1886632.0</v>
      </c>
      <c r="I10" s="25">
        <v>1886632.0</v>
      </c>
      <c r="J10" s="25">
        <v>1886632.0</v>
      </c>
      <c r="K10" s="25">
        <v>1886632.0</v>
      </c>
      <c r="L10" s="25">
        <v>1886632.0</v>
      </c>
      <c r="M10" s="25">
        <v>1971050.0</v>
      </c>
      <c r="N10" s="25">
        <v>1971050.0</v>
      </c>
      <c r="O10" s="25">
        <v>2194000.0</v>
      </c>
      <c r="P10" s="25">
        <v>2194000.0</v>
      </c>
      <c r="Q10" s="25">
        <v>2115000.0</v>
      </c>
      <c r="R10" s="25">
        <v>1894000.0</v>
      </c>
      <c r="S10" s="25">
        <v>1921000.0</v>
      </c>
      <c r="T10" s="25">
        <v>1797000.0</v>
      </c>
      <c r="U10" s="25">
        <v>1741000.0</v>
      </c>
      <c r="V10" s="25">
        <v>1684000.0</v>
      </c>
      <c r="W10" s="25">
        <v>1624000.0</v>
      </c>
      <c r="X10" s="25">
        <v>1562000.0</v>
      </c>
      <c r="Y10" s="25">
        <v>1466000.0</v>
      </c>
      <c r="Z10" s="25">
        <v>1423000.0</v>
      </c>
      <c r="AA10" s="25">
        <v>1043000.0</v>
      </c>
      <c r="AB10" s="25">
        <v>1024000.0</v>
      </c>
      <c r="AC10" s="25">
        <v>957000.0</v>
      </c>
      <c r="AD10" s="25">
        <v>928000.0</v>
      </c>
      <c r="AE10" s="25">
        <v>1284000.0</v>
      </c>
      <c r="AF10" s="25">
        <v>1235000.0</v>
      </c>
      <c r="AG10" s="16">
        <v>6.0</v>
      </c>
    </row>
    <row r="11">
      <c r="A11" s="23" t="s">
        <v>102</v>
      </c>
      <c r="B11" s="23">
        <v>7.0</v>
      </c>
      <c r="C11" s="27">
        <v>2809000.0</v>
      </c>
      <c r="D11" s="24">
        <v>2684990.0</v>
      </c>
      <c r="E11" s="25">
        <v>2219000.0</v>
      </c>
      <c r="F11" s="25">
        <v>2219000.0</v>
      </c>
      <c r="G11" s="25">
        <v>1700079.0</v>
      </c>
      <c r="H11" s="25">
        <v>1459639.0</v>
      </c>
      <c r="I11" s="25">
        <v>1459639.0</v>
      </c>
      <c r="J11" s="25">
        <v>1459639.0</v>
      </c>
      <c r="K11" s="25">
        <v>1459639.0</v>
      </c>
      <c r="L11" s="25">
        <v>1459639.0</v>
      </c>
      <c r="M11" s="25">
        <v>1524951.0</v>
      </c>
      <c r="N11" s="25">
        <v>1524951.0</v>
      </c>
      <c r="O11" s="25">
        <v>1690000.0</v>
      </c>
      <c r="P11" s="25">
        <v>1690000.0</v>
      </c>
      <c r="Q11" s="25">
        <v>1630000.0</v>
      </c>
      <c r="R11" s="25">
        <v>1420000.0</v>
      </c>
      <c r="S11" s="25">
        <v>1458000.0</v>
      </c>
      <c r="T11" s="25">
        <v>1345000.0</v>
      </c>
      <c r="U11" s="25">
        <v>1303000.0</v>
      </c>
      <c r="V11" s="25">
        <v>1259000.0</v>
      </c>
      <c r="W11" s="25">
        <v>1214000.0</v>
      </c>
      <c r="X11" s="25">
        <v>1168000.0</v>
      </c>
      <c r="Y11" s="25">
        <v>1096000.0</v>
      </c>
      <c r="Z11" s="25">
        <v>1057000.0</v>
      </c>
      <c r="AA11" s="25">
        <v>1020000.0</v>
      </c>
      <c r="AB11" s="25">
        <v>998000.0</v>
      </c>
      <c r="AC11" s="25">
        <v>949000.0</v>
      </c>
      <c r="AD11" s="25">
        <v>918000.0</v>
      </c>
      <c r="AE11" s="25">
        <v>897000.0</v>
      </c>
      <c r="AF11" s="25">
        <v>855000.0</v>
      </c>
      <c r="AG11" s="16">
        <v>7.0</v>
      </c>
    </row>
    <row r="12">
      <c r="A12" s="23" t="s">
        <v>103</v>
      </c>
      <c r="B12" s="23">
        <v>8.0</v>
      </c>
      <c r="C12" s="25"/>
      <c r="D12" s="25" t="s">
        <v>104</v>
      </c>
      <c r="E12" s="25"/>
      <c r="F12" s="25" t="s">
        <v>104</v>
      </c>
      <c r="G12" s="25" t="s">
        <v>104</v>
      </c>
      <c r="H12" s="25" t="s">
        <v>104</v>
      </c>
      <c r="I12" s="25" t="s">
        <v>104</v>
      </c>
      <c r="J12" s="25" t="s">
        <v>104</v>
      </c>
      <c r="K12" s="25" t="s">
        <v>104</v>
      </c>
      <c r="L12" s="25" t="s">
        <v>104</v>
      </c>
      <c r="M12" s="25" t="s">
        <v>104</v>
      </c>
      <c r="N12" s="25" t="s">
        <v>104</v>
      </c>
      <c r="O12" s="25">
        <v>517000.0</v>
      </c>
      <c r="P12" s="25">
        <v>517000.0</v>
      </c>
      <c r="Q12" s="25">
        <v>501000.0</v>
      </c>
      <c r="R12" s="25">
        <v>499000.0</v>
      </c>
      <c r="S12" s="25">
        <v>491000.0</v>
      </c>
      <c r="T12" s="25">
        <v>482000.0</v>
      </c>
      <c r="U12" s="25">
        <v>470000.0</v>
      </c>
      <c r="V12" s="25">
        <v>460000.0</v>
      </c>
      <c r="W12" s="25">
        <v>446000.0</v>
      </c>
      <c r="X12" s="25">
        <v>431000.0</v>
      </c>
      <c r="Y12" s="25">
        <v>410000.0</v>
      </c>
      <c r="Z12" s="25">
        <v>406000.0</v>
      </c>
      <c r="AA12" s="25">
        <v>397000.0</v>
      </c>
      <c r="AB12" s="25">
        <v>397000.0</v>
      </c>
      <c r="AC12" s="25">
        <v>376000.0</v>
      </c>
      <c r="AD12" s="25">
        <v>376000.0</v>
      </c>
      <c r="AE12" s="25" t="s">
        <v>104</v>
      </c>
      <c r="AF12" s="25" t="s">
        <v>104</v>
      </c>
      <c r="AG12" s="16">
        <v>8.0</v>
      </c>
    </row>
    <row r="13">
      <c r="A13" s="23" t="s">
        <v>105</v>
      </c>
      <c r="B13" s="23">
        <v>9.0</v>
      </c>
      <c r="C13" s="25"/>
      <c r="D13" s="25" t="s">
        <v>104</v>
      </c>
      <c r="E13" s="25"/>
      <c r="F13" s="25" t="s">
        <v>104</v>
      </c>
      <c r="G13" s="25" t="s">
        <v>104</v>
      </c>
      <c r="H13" s="25" t="s">
        <v>104</v>
      </c>
      <c r="I13" s="25" t="s">
        <v>104</v>
      </c>
      <c r="J13" s="25" t="s">
        <v>104</v>
      </c>
      <c r="K13" s="25" t="s">
        <v>104</v>
      </c>
      <c r="L13" s="25" t="s">
        <v>104</v>
      </c>
      <c r="M13" s="25" t="s">
        <v>104</v>
      </c>
      <c r="N13" s="25" t="s">
        <v>104</v>
      </c>
      <c r="O13" s="25">
        <v>981000.0</v>
      </c>
      <c r="P13" s="25">
        <v>981000.0</v>
      </c>
      <c r="Q13" s="25">
        <v>950000.0</v>
      </c>
      <c r="R13" s="25">
        <v>943000.0</v>
      </c>
      <c r="S13" s="25">
        <v>924000.0</v>
      </c>
      <c r="T13" s="25">
        <v>906000.0</v>
      </c>
      <c r="U13" s="25">
        <v>881000.0</v>
      </c>
      <c r="V13" s="25">
        <v>862000.0</v>
      </c>
      <c r="W13" s="25">
        <v>834000.0</v>
      </c>
      <c r="X13" s="25">
        <v>806000.0</v>
      </c>
      <c r="Y13" s="25">
        <v>765000.0</v>
      </c>
      <c r="Z13" s="25">
        <v>757000.0</v>
      </c>
      <c r="AA13" s="25">
        <v>738000.0</v>
      </c>
      <c r="AB13" s="25">
        <v>736000.0</v>
      </c>
      <c r="AC13" s="25">
        <v>664000.0</v>
      </c>
      <c r="AD13" s="25">
        <v>664000.0</v>
      </c>
      <c r="AE13" s="25" t="s">
        <v>104</v>
      </c>
      <c r="AF13" s="25" t="s">
        <v>104</v>
      </c>
      <c r="AG13" s="16">
        <v>9.0</v>
      </c>
    </row>
    <row r="14">
      <c r="A14" s="23" t="s">
        <v>106</v>
      </c>
      <c r="B14" s="23">
        <v>10.0</v>
      </c>
      <c r="C14" s="26">
        <v>2962000.0</v>
      </c>
      <c r="D14" s="24">
        <v>2831400.0</v>
      </c>
      <c r="E14" s="25">
        <v>2340000.0</v>
      </c>
      <c r="F14" s="25">
        <v>2340000.0</v>
      </c>
      <c r="G14" s="25">
        <v>2186819.0</v>
      </c>
      <c r="H14" s="25">
        <v>1505426.0</v>
      </c>
      <c r="I14" s="25">
        <v>1505426.0</v>
      </c>
      <c r="J14" s="25">
        <v>1505426.0</v>
      </c>
      <c r="K14" s="25">
        <v>1505426.0</v>
      </c>
      <c r="L14" s="25">
        <v>1505426.0</v>
      </c>
      <c r="M14" s="25">
        <v>1572788.0</v>
      </c>
      <c r="N14" s="25">
        <v>1572788.0</v>
      </c>
      <c r="O14" s="25">
        <v>1748000.0</v>
      </c>
      <c r="P14" s="25">
        <v>1748000.0</v>
      </c>
      <c r="Q14" s="25">
        <v>1777000.0</v>
      </c>
      <c r="R14" s="25">
        <v>1631000.0</v>
      </c>
      <c r="S14" s="25">
        <v>1699000.0</v>
      </c>
      <c r="T14" s="25">
        <v>1548000.0</v>
      </c>
      <c r="U14" s="25">
        <v>1500000.0</v>
      </c>
      <c r="V14" s="25">
        <v>1448000.0</v>
      </c>
      <c r="W14" s="25">
        <v>1397000.0</v>
      </c>
      <c r="X14" s="25">
        <v>1342000.0</v>
      </c>
      <c r="Y14" s="25">
        <v>1255000.0</v>
      </c>
      <c r="Z14" s="25">
        <v>1244000.0</v>
      </c>
      <c r="AA14" s="25">
        <v>1199000.0</v>
      </c>
      <c r="AB14" s="25">
        <v>1172000.0</v>
      </c>
      <c r="AC14" s="25">
        <v>1130000.0</v>
      </c>
      <c r="AD14" s="25">
        <v>1083000.0</v>
      </c>
      <c r="AE14" s="25">
        <v>1523000.0</v>
      </c>
      <c r="AF14" s="25">
        <v>1474000.0</v>
      </c>
      <c r="AG14" s="16">
        <v>10.0</v>
      </c>
    </row>
    <row r="15">
      <c r="A15" s="23" t="s">
        <v>107</v>
      </c>
      <c r="B15" s="23">
        <v>11.0</v>
      </c>
      <c r="C15" s="25"/>
      <c r="D15" s="25"/>
      <c r="E15" s="25"/>
      <c r="F15" s="25" t="s">
        <v>104</v>
      </c>
      <c r="G15" s="25" t="s">
        <v>104</v>
      </c>
      <c r="H15" s="25" t="s">
        <v>104</v>
      </c>
      <c r="I15" s="25" t="s">
        <v>104</v>
      </c>
      <c r="J15" s="25" t="s">
        <v>104</v>
      </c>
      <c r="K15" s="25" t="s">
        <v>104</v>
      </c>
      <c r="L15" s="25" t="s">
        <v>104</v>
      </c>
      <c r="M15" s="25" t="s">
        <v>104</v>
      </c>
      <c r="N15" s="25" t="s">
        <v>104</v>
      </c>
      <c r="O15" s="25">
        <v>362000.0</v>
      </c>
      <c r="P15" s="25">
        <v>362000.0</v>
      </c>
      <c r="Q15" s="25">
        <v>337000.0</v>
      </c>
      <c r="R15" s="25">
        <v>325000.0</v>
      </c>
      <c r="S15" s="25">
        <v>407000.0</v>
      </c>
      <c r="T15" s="25">
        <v>307000.0</v>
      </c>
      <c r="U15" s="25" t="s">
        <v>104</v>
      </c>
      <c r="V15" s="25" t="s">
        <v>104</v>
      </c>
      <c r="W15" s="25" t="s">
        <v>104</v>
      </c>
      <c r="X15" s="25" t="s">
        <v>104</v>
      </c>
      <c r="Y15" s="25" t="s">
        <v>104</v>
      </c>
      <c r="Z15" s="25" t="s">
        <v>104</v>
      </c>
      <c r="AA15" s="25" t="s">
        <v>104</v>
      </c>
      <c r="AB15" s="25" t="s">
        <v>104</v>
      </c>
      <c r="AC15" s="25" t="s">
        <v>104</v>
      </c>
      <c r="AD15" s="25" t="s">
        <v>104</v>
      </c>
      <c r="AE15" s="25" t="s">
        <v>104</v>
      </c>
      <c r="AF15" s="25" t="s">
        <v>104</v>
      </c>
      <c r="AG15" s="16">
        <v>11.0</v>
      </c>
    </row>
    <row r="16">
      <c r="A16" s="23" t="s">
        <v>108</v>
      </c>
      <c r="B16" s="23">
        <v>12.0</v>
      </c>
      <c r="C16" s="25"/>
      <c r="D16" s="25"/>
      <c r="E16" s="25"/>
      <c r="F16" s="25" t="s">
        <v>104</v>
      </c>
      <c r="G16" s="25" t="s">
        <v>104</v>
      </c>
      <c r="H16" s="25" t="s">
        <v>104</v>
      </c>
      <c r="I16" s="25" t="s">
        <v>104</v>
      </c>
      <c r="J16" s="25" t="s">
        <v>104</v>
      </c>
      <c r="K16" s="25" t="s">
        <v>104</v>
      </c>
      <c r="L16" s="25" t="s">
        <v>104</v>
      </c>
      <c r="M16" s="25" t="s">
        <v>104</v>
      </c>
      <c r="N16" s="25" t="s">
        <v>104</v>
      </c>
      <c r="O16" s="25">
        <v>1366000.0</v>
      </c>
      <c r="P16" s="25">
        <v>1366000.0</v>
      </c>
      <c r="Q16" s="25">
        <v>1315000.0</v>
      </c>
      <c r="R16" s="25">
        <v>1295000.0</v>
      </c>
      <c r="S16" s="25">
        <v>2194000.0</v>
      </c>
      <c r="T16" s="25">
        <v>1945000.0</v>
      </c>
      <c r="U16" s="25">
        <v>1589000.0</v>
      </c>
      <c r="V16" s="25">
        <v>1542000.0</v>
      </c>
      <c r="W16" s="25">
        <v>1490000.0</v>
      </c>
      <c r="X16" s="25">
        <v>1435000.0</v>
      </c>
      <c r="Y16" s="25">
        <v>1352000.0</v>
      </c>
      <c r="Z16" s="25">
        <v>1337000.0</v>
      </c>
      <c r="AA16" s="25">
        <v>1295000.0</v>
      </c>
      <c r="AB16" s="25">
        <v>1277000.0</v>
      </c>
      <c r="AC16" s="25">
        <v>1191000.0</v>
      </c>
      <c r="AD16" s="25">
        <v>1181000.0</v>
      </c>
      <c r="AE16" s="25">
        <v>1523000.0</v>
      </c>
      <c r="AF16" s="25">
        <v>1474000.0</v>
      </c>
      <c r="AG16" s="16">
        <v>12.0</v>
      </c>
    </row>
    <row r="17">
      <c r="A17" s="23" t="s">
        <v>109</v>
      </c>
      <c r="B17" s="23">
        <v>13.0</v>
      </c>
      <c r="C17" s="26">
        <v>2962000.0</v>
      </c>
      <c r="D17" s="24">
        <v>2831400.0</v>
      </c>
      <c r="E17" s="25">
        <v>2340000.0</v>
      </c>
      <c r="F17" s="25">
        <v>2340000.0</v>
      </c>
      <c r="G17" s="25">
        <v>1776495.0</v>
      </c>
      <c r="H17" s="25">
        <v>1487258.0</v>
      </c>
      <c r="I17" s="25">
        <v>1487258.0</v>
      </c>
      <c r="J17" s="25">
        <v>1487258.0</v>
      </c>
      <c r="K17" s="25">
        <v>1487258.0</v>
      </c>
      <c r="L17" s="25">
        <v>1487258.0</v>
      </c>
      <c r="M17" s="25">
        <v>1553807.0</v>
      </c>
      <c r="N17" s="25">
        <v>1553807.0</v>
      </c>
      <c r="O17" s="25">
        <v>1725000.0</v>
      </c>
      <c r="P17" s="25">
        <v>1725000.0</v>
      </c>
      <c r="Q17" s="25">
        <v>1749000.0</v>
      </c>
      <c r="R17" s="25">
        <v>1604000.0</v>
      </c>
      <c r="S17" s="25">
        <v>836000.0</v>
      </c>
      <c r="T17" s="25">
        <v>816000.0</v>
      </c>
      <c r="U17" s="25">
        <v>792000.0</v>
      </c>
      <c r="V17" s="25">
        <v>768000.0</v>
      </c>
      <c r="W17" s="25">
        <v>741000.0</v>
      </c>
      <c r="X17" s="25">
        <v>713000.0</v>
      </c>
      <c r="Y17" s="25">
        <v>668000.0</v>
      </c>
      <c r="Z17" s="25">
        <v>664000.0</v>
      </c>
      <c r="AA17" s="25">
        <v>642000.0</v>
      </c>
      <c r="AB17" s="25">
        <v>631000.0</v>
      </c>
      <c r="AC17" s="25">
        <v>603000.0</v>
      </c>
      <c r="AD17" s="25">
        <v>566000.0</v>
      </c>
      <c r="AE17" s="25" t="s">
        <v>110</v>
      </c>
      <c r="AF17" s="25" t="s">
        <v>110</v>
      </c>
      <c r="AG17" s="16">
        <v>13.0</v>
      </c>
    </row>
    <row r="18">
      <c r="A18" s="23" t="s">
        <v>111</v>
      </c>
      <c r="B18" s="23">
        <v>14.0</v>
      </c>
      <c r="C18" s="26">
        <v>8.1E8</v>
      </c>
      <c r="D18" s="24">
        <v>7.744E8</v>
      </c>
      <c r="E18" s="25">
        <v>6.4E8</v>
      </c>
      <c r="F18" s="25">
        <v>6.15E8</v>
      </c>
      <c r="G18" s="25">
        <v>5.7363E8</v>
      </c>
      <c r="H18" s="25">
        <v>5.62632498E8</v>
      </c>
      <c r="I18" s="25">
        <v>5.62632498E8</v>
      </c>
      <c r="J18" s="25">
        <v>5.54317732E8</v>
      </c>
      <c r="K18" s="25">
        <v>5.54317732E8</v>
      </c>
      <c r="L18" s="25">
        <v>5.54317732E8</v>
      </c>
      <c r="M18" s="25">
        <v>5.73939282E8</v>
      </c>
      <c r="N18" s="25">
        <v>5.73939282E8</v>
      </c>
      <c r="O18" s="25">
        <v>6.6E8</v>
      </c>
      <c r="P18" s="25">
        <v>6.6E8</v>
      </c>
      <c r="Q18" s="25">
        <v>6.09E8</v>
      </c>
      <c r="R18" s="25">
        <v>5.81E8</v>
      </c>
      <c r="S18" s="25">
        <v>5.57769E8</v>
      </c>
      <c r="T18" s="25">
        <v>5.42109E8</v>
      </c>
      <c r="U18" s="25">
        <v>5.21195E8</v>
      </c>
      <c r="V18" s="25">
        <v>5.14454E8</v>
      </c>
      <c r="W18" s="25">
        <v>4.76536E8</v>
      </c>
      <c r="X18" s="25">
        <v>4.79472E8</v>
      </c>
      <c r="Y18" s="25">
        <v>4.10182E8</v>
      </c>
      <c r="Z18" s="25">
        <v>4.06279E8</v>
      </c>
      <c r="AA18" s="25">
        <v>3.85279E8</v>
      </c>
      <c r="AB18" s="25">
        <v>3.79789E8</v>
      </c>
      <c r="AC18" s="25">
        <v>3.63313E8</v>
      </c>
      <c r="AD18" s="25">
        <v>3.60503E8</v>
      </c>
      <c r="AE18" s="25" t="s">
        <v>104</v>
      </c>
      <c r="AF18" s="25" t="s">
        <v>104</v>
      </c>
      <c r="AG18" s="16">
        <v>14.0</v>
      </c>
    </row>
    <row r="19">
      <c r="A19" s="23" t="s">
        <v>112</v>
      </c>
      <c r="B19" s="23">
        <v>15.0</v>
      </c>
      <c r="C19" s="26">
        <v>2.06388E7</v>
      </c>
      <c r="D19" s="24">
        <v>1.5435E7</v>
      </c>
      <c r="E19" s="25">
        <v>1.1025E7</v>
      </c>
      <c r="F19" s="25">
        <v>1.1025E7</v>
      </c>
      <c r="G19" s="25">
        <v>8800000.0</v>
      </c>
      <c r="H19" s="25" t="s">
        <v>104</v>
      </c>
      <c r="I19" s="25" t="s">
        <v>104</v>
      </c>
      <c r="J19" s="25" t="s">
        <v>104</v>
      </c>
      <c r="K19" s="25" t="s">
        <v>104</v>
      </c>
      <c r="L19" s="25" t="s">
        <v>104</v>
      </c>
      <c r="M19" s="25" t="s">
        <v>104</v>
      </c>
      <c r="N19" s="25" t="s">
        <v>104</v>
      </c>
      <c r="O19" s="25" t="s">
        <v>104</v>
      </c>
      <c r="P19" s="25" t="s">
        <v>104</v>
      </c>
      <c r="Q19" s="25" t="s">
        <v>104</v>
      </c>
      <c r="R19" s="25" t="s">
        <v>104</v>
      </c>
      <c r="S19" s="25" t="s">
        <v>104</v>
      </c>
      <c r="T19" s="25" t="s">
        <v>104</v>
      </c>
      <c r="U19" s="25" t="s">
        <v>104</v>
      </c>
      <c r="V19" s="25" t="s">
        <v>104</v>
      </c>
      <c r="W19" s="25" t="s">
        <v>104</v>
      </c>
      <c r="X19" s="25" t="s">
        <v>104</v>
      </c>
      <c r="Y19" s="25" t="s">
        <v>104</v>
      </c>
      <c r="Z19" s="25" t="s">
        <v>104</v>
      </c>
      <c r="AA19" s="25" t="s">
        <v>104</v>
      </c>
      <c r="AB19" s="25" t="s">
        <v>104</v>
      </c>
      <c r="AC19" s="25" t="s">
        <v>104</v>
      </c>
      <c r="AD19" s="25" t="s">
        <v>104</v>
      </c>
      <c r="AE19" s="25" t="s">
        <v>104</v>
      </c>
      <c r="AF19" s="25" t="s">
        <v>104</v>
      </c>
      <c r="AG19" s="16"/>
    </row>
    <row r="20">
      <c r="A20" s="23" t="s">
        <v>113</v>
      </c>
      <c r="B20" s="23">
        <v>16.0</v>
      </c>
      <c r="C20" s="26">
        <v>322300.0</v>
      </c>
      <c r="D20" s="24">
        <v>240500.0</v>
      </c>
      <c r="E20" s="25">
        <v>200000.0</v>
      </c>
      <c r="F20" s="25">
        <v>200000.0</v>
      </c>
      <c r="G20" s="25" t="s">
        <v>104</v>
      </c>
      <c r="H20" s="25" t="s">
        <v>104</v>
      </c>
      <c r="I20" s="25" t="s">
        <v>104</v>
      </c>
      <c r="J20" s="25" t="s">
        <v>104</v>
      </c>
      <c r="K20" s="25" t="s">
        <v>104</v>
      </c>
      <c r="L20" s="25" t="s">
        <v>104</v>
      </c>
      <c r="M20" s="25" t="s">
        <v>104</v>
      </c>
      <c r="N20" s="25" t="s">
        <v>104</v>
      </c>
      <c r="O20" s="25" t="s">
        <v>104</v>
      </c>
      <c r="P20" s="25" t="s">
        <v>104</v>
      </c>
      <c r="Q20" s="25" t="s">
        <v>104</v>
      </c>
      <c r="R20" s="25" t="s">
        <v>104</v>
      </c>
      <c r="S20" s="25" t="s">
        <v>104</v>
      </c>
      <c r="T20" s="25" t="s">
        <v>104</v>
      </c>
      <c r="U20" s="25" t="s">
        <v>104</v>
      </c>
      <c r="V20" s="25" t="s">
        <v>104</v>
      </c>
      <c r="W20" s="25" t="s">
        <v>104</v>
      </c>
      <c r="X20" s="25" t="s">
        <v>104</v>
      </c>
      <c r="Y20" s="25" t="s">
        <v>104</v>
      </c>
      <c r="Z20" s="25" t="s">
        <v>104</v>
      </c>
      <c r="AA20" s="25" t="s">
        <v>104</v>
      </c>
      <c r="AB20" s="25" t="s">
        <v>104</v>
      </c>
      <c r="AC20" s="25" t="s">
        <v>104</v>
      </c>
      <c r="AD20" s="25" t="s">
        <v>104</v>
      </c>
      <c r="AE20" s="25" t="s">
        <v>104</v>
      </c>
      <c r="AF20" s="25" t="s">
        <v>104</v>
      </c>
      <c r="AG20" s="16"/>
    </row>
    <row r="21">
      <c r="A21" s="23" t="s">
        <v>114</v>
      </c>
      <c r="B21" s="23">
        <v>17.0</v>
      </c>
      <c r="C21" s="26">
        <v>263700.0</v>
      </c>
      <c r="D21" s="24">
        <v>197500.0</v>
      </c>
      <c r="E21" s="25">
        <v>165000.0</v>
      </c>
      <c r="F21" s="25">
        <v>165000.0</v>
      </c>
      <c r="G21" s="25" t="s">
        <v>104</v>
      </c>
      <c r="H21" s="25" t="s">
        <v>104</v>
      </c>
      <c r="I21" s="25" t="s">
        <v>104</v>
      </c>
      <c r="J21" s="25" t="s">
        <v>104</v>
      </c>
      <c r="K21" s="25" t="s">
        <v>104</v>
      </c>
      <c r="L21" s="25" t="s">
        <v>104</v>
      </c>
      <c r="M21" s="25" t="s">
        <v>104</v>
      </c>
      <c r="N21" s="25" t="s">
        <v>104</v>
      </c>
      <c r="O21" s="25" t="s">
        <v>104</v>
      </c>
      <c r="P21" s="25" t="s">
        <v>104</v>
      </c>
      <c r="Q21" s="25" t="s">
        <v>104</v>
      </c>
      <c r="R21" s="25" t="s">
        <v>104</v>
      </c>
      <c r="S21" s="25" t="s">
        <v>104</v>
      </c>
      <c r="T21" s="25" t="s">
        <v>104</v>
      </c>
      <c r="U21" s="25" t="s">
        <v>104</v>
      </c>
      <c r="V21" s="25" t="s">
        <v>104</v>
      </c>
      <c r="W21" s="25" t="s">
        <v>104</v>
      </c>
      <c r="X21" s="25" t="s">
        <v>104</v>
      </c>
      <c r="Y21" s="25" t="s">
        <v>104</v>
      </c>
      <c r="Z21" s="25" t="s">
        <v>104</v>
      </c>
      <c r="AA21" s="25" t="s">
        <v>104</v>
      </c>
      <c r="AB21" s="25" t="s">
        <v>104</v>
      </c>
      <c r="AC21" s="25" t="s">
        <v>104</v>
      </c>
      <c r="AD21" s="25" t="s">
        <v>104</v>
      </c>
      <c r="AE21" s="25" t="s">
        <v>104</v>
      </c>
      <c r="AF21" s="25" t="s">
        <v>104</v>
      </c>
      <c r="AG21" s="16"/>
    </row>
    <row r="22">
      <c r="A22" s="23" t="s">
        <v>115</v>
      </c>
      <c r="B22" s="23">
        <v>18.0</v>
      </c>
      <c r="C22" s="24">
        <v>1.80587E8</v>
      </c>
      <c r="D22" s="24">
        <v>1.67101E8</v>
      </c>
      <c r="E22" s="25">
        <v>1.381E8</v>
      </c>
      <c r="F22" s="25">
        <v>1.35359E8</v>
      </c>
      <c r="G22" s="25">
        <v>1.27903173E8</v>
      </c>
      <c r="H22" s="25">
        <v>1.27053373E8</v>
      </c>
      <c r="I22" s="25">
        <v>1.27053373E8</v>
      </c>
      <c r="J22" s="25">
        <v>1.23903173E8</v>
      </c>
      <c r="K22" s="25">
        <v>1.23903173E8</v>
      </c>
      <c r="L22" s="25">
        <v>1.23903173E8</v>
      </c>
      <c r="M22" s="25">
        <v>1.2596487E8</v>
      </c>
      <c r="N22" s="25">
        <v>1.2596487E8</v>
      </c>
      <c r="O22" s="25">
        <v>1.39878E8</v>
      </c>
      <c r="P22" s="25">
        <v>1.39878E8</v>
      </c>
      <c r="Q22" s="25">
        <v>1.54E8</v>
      </c>
      <c r="R22" s="25">
        <v>1.33E8</v>
      </c>
      <c r="S22" s="25">
        <v>1.24851E8</v>
      </c>
      <c r="T22" s="25">
        <v>1.17913E8</v>
      </c>
      <c r="U22" s="25">
        <v>1.14299E8</v>
      </c>
      <c r="V22" s="25">
        <v>1.07188E8</v>
      </c>
      <c r="W22" s="25">
        <v>1.03421E8</v>
      </c>
      <c r="X22" s="25">
        <v>1.04514E8</v>
      </c>
      <c r="Y22" s="25">
        <v>9.2196E7</v>
      </c>
      <c r="Z22" s="25">
        <v>9.3878E7</v>
      </c>
      <c r="AA22" s="25">
        <v>8.9743E7</v>
      </c>
      <c r="AB22" s="25">
        <v>8.6268E7</v>
      </c>
      <c r="AC22" s="25">
        <v>8.0222E7</v>
      </c>
      <c r="AD22" s="25">
        <v>7.8629E7</v>
      </c>
      <c r="AE22" s="25">
        <v>5.3191E7</v>
      </c>
      <c r="AF22" s="25">
        <v>5.2662E7</v>
      </c>
      <c r="AG22" s="16">
        <v>15.0</v>
      </c>
    </row>
    <row r="23">
      <c r="A23" s="23" t="s">
        <v>116</v>
      </c>
      <c r="B23" s="23">
        <v>19.0</v>
      </c>
      <c r="C23" s="26">
        <v>3.1294E7</v>
      </c>
      <c r="D23" s="24">
        <v>2.991725E7</v>
      </c>
      <c r="E23" s="25">
        <v>2.4725E7</v>
      </c>
      <c r="F23" s="25">
        <v>2.4269E7</v>
      </c>
      <c r="G23" s="25">
        <v>2.3112971E7</v>
      </c>
      <c r="H23" s="25">
        <v>2.3226E7</v>
      </c>
      <c r="I23" s="25">
        <v>2.3271004E7</v>
      </c>
      <c r="J23" s="25">
        <v>2.3271004E7</v>
      </c>
      <c r="K23" s="25">
        <v>2.3271004E7</v>
      </c>
      <c r="L23" s="25">
        <v>2.3271004E7</v>
      </c>
      <c r="M23" s="25">
        <v>2.6665785E7</v>
      </c>
      <c r="N23" s="25">
        <v>2.6665785E7</v>
      </c>
      <c r="O23" s="25">
        <v>3.13E7</v>
      </c>
      <c r="P23" s="25">
        <v>3.13E7</v>
      </c>
      <c r="Q23" s="25">
        <v>3.13E7</v>
      </c>
      <c r="R23" s="25">
        <v>3.22037E7</v>
      </c>
      <c r="S23" s="25">
        <v>2.6497E7</v>
      </c>
      <c r="T23" s="25">
        <v>2.5668E7</v>
      </c>
      <c r="U23" s="25">
        <v>2.4926E7</v>
      </c>
      <c r="V23" s="25">
        <v>2.4926E7</v>
      </c>
      <c r="W23" s="25">
        <v>2.42E7</v>
      </c>
      <c r="X23" s="25">
        <v>2.3002E7</v>
      </c>
      <c r="Y23" s="25">
        <v>2.0628E7</v>
      </c>
      <c r="Z23" s="25">
        <v>2.1095E7</v>
      </c>
      <c r="AA23" s="25">
        <v>1.9373E7</v>
      </c>
      <c r="AB23" s="25">
        <v>1.8276E7</v>
      </c>
      <c r="AC23" s="25">
        <v>1.758E7</v>
      </c>
      <c r="AD23" s="25">
        <v>1.6945E7</v>
      </c>
      <c r="AE23" s="25">
        <v>6495000.0</v>
      </c>
      <c r="AF23" s="28"/>
      <c r="AG23" s="16">
        <v>16.0</v>
      </c>
    </row>
    <row r="24">
      <c r="A24" s="23" t="s">
        <v>117</v>
      </c>
      <c r="B24" s="23">
        <v>20.0</v>
      </c>
      <c r="C24" s="26">
        <v>3.24057E8</v>
      </c>
      <c r="D24" s="24">
        <v>2.884808E8</v>
      </c>
      <c r="E24" s="25">
        <v>2.60781E8</v>
      </c>
      <c r="F24" s="25">
        <v>2.31903E8</v>
      </c>
      <c r="G24" s="25">
        <v>2.20345E8</v>
      </c>
      <c r="H24" s="25">
        <v>2.04356E8</v>
      </c>
      <c r="I24" s="25">
        <v>1.81487E8</v>
      </c>
      <c r="J24" s="25">
        <v>1.78531768E8</v>
      </c>
      <c r="K24" s="25">
        <v>1.71344864E8</v>
      </c>
      <c r="L24" s="25">
        <v>1.72654864E8</v>
      </c>
      <c r="M24" s="25">
        <v>1.776284E8</v>
      </c>
      <c r="N24" s="25">
        <v>1.776284E8</v>
      </c>
      <c r="O24" s="25">
        <v>1.98301E8</v>
      </c>
      <c r="P24" s="25">
        <v>1.98301E8</v>
      </c>
      <c r="Q24" s="25">
        <v>1.87954E8</v>
      </c>
      <c r="R24" s="25">
        <v>1.66785E8</v>
      </c>
      <c r="S24" s="25">
        <v>1.59581E8</v>
      </c>
      <c r="T24" s="25">
        <v>1.72249E8</v>
      </c>
      <c r="U24" s="25">
        <v>1.60133E8</v>
      </c>
      <c r="V24" s="25">
        <v>1.56896E8</v>
      </c>
      <c r="W24" s="25">
        <v>1.52027E8</v>
      </c>
      <c r="X24" s="25">
        <v>1.01766E8</v>
      </c>
      <c r="Y24" s="25">
        <v>9.0403E7</v>
      </c>
      <c r="Z24" s="25">
        <v>9.015E7</v>
      </c>
      <c r="AA24" s="25">
        <v>8.9991E7</v>
      </c>
      <c r="AB24" s="25">
        <v>8.4356E7</v>
      </c>
      <c r="AC24" s="25">
        <v>8.6259E7</v>
      </c>
      <c r="AD24" s="25">
        <v>8.3733E7</v>
      </c>
      <c r="AE24" s="25">
        <v>5.6354E7</v>
      </c>
      <c r="AF24" s="25">
        <v>5.0147E7</v>
      </c>
      <c r="AG24" s="16">
        <v>17.0</v>
      </c>
    </row>
    <row r="25">
      <c r="A25" s="23" t="s">
        <v>118</v>
      </c>
      <c r="B25" s="23">
        <v>21.0</v>
      </c>
      <c r="C25" s="27">
        <v>4.0827E7</v>
      </c>
      <c r="D25" s="24">
        <v>3.65E7</v>
      </c>
      <c r="E25" s="25">
        <v>3.1975E7</v>
      </c>
      <c r="F25" s="25">
        <v>3.0766E7</v>
      </c>
      <c r="G25" s="25">
        <v>2.8305E7</v>
      </c>
      <c r="H25" s="25">
        <v>2.7945E7</v>
      </c>
      <c r="I25" s="25">
        <v>2.6268E7</v>
      </c>
      <c r="J25" s="25">
        <v>2.4980898E7</v>
      </c>
      <c r="K25" s="25">
        <v>2.4009473E7</v>
      </c>
      <c r="L25" s="25">
        <v>2.4009473E7</v>
      </c>
      <c r="M25" s="25">
        <v>2.64634E7</v>
      </c>
      <c r="N25" s="25">
        <v>2.64634E7</v>
      </c>
      <c r="O25" s="25">
        <v>3.0089E7</v>
      </c>
      <c r="P25" s="25">
        <v>3.0089E7</v>
      </c>
      <c r="Q25" s="25">
        <v>2.7457E7</v>
      </c>
      <c r="R25" s="25">
        <v>2.2423E7</v>
      </c>
      <c r="S25" s="25">
        <v>2.1505E7</v>
      </c>
      <c r="T25" s="25">
        <v>2.1911E7</v>
      </c>
      <c r="U25" s="25">
        <v>2.0534E7</v>
      </c>
      <c r="V25" s="25">
        <v>1.9452E7</v>
      </c>
      <c r="W25" s="25">
        <v>2.0032E7</v>
      </c>
      <c r="X25" s="25">
        <v>1.5408E7</v>
      </c>
      <c r="Y25" s="25">
        <v>1.459E7</v>
      </c>
      <c r="Z25" s="25">
        <v>1.4881E7</v>
      </c>
      <c r="AA25" s="25">
        <v>1.5365E7</v>
      </c>
      <c r="AB25" s="25">
        <v>1.6804E7</v>
      </c>
      <c r="AC25" s="25">
        <v>1.5074E7</v>
      </c>
      <c r="AD25" s="25">
        <v>1.3807E7</v>
      </c>
      <c r="AE25" s="25">
        <v>1.4158E7</v>
      </c>
      <c r="AF25" s="25">
        <v>1.1947E7</v>
      </c>
      <c r="AG25" s="16">
        <v>18.0</v>
      </c>
    </row>
    <row r="26">
      <c r="A26" s="23" t="s">
        <v>119</v>
      </c>
      <c r="B26" s="23">
        <v>22.0</v>
      </c>
      <c r="C26" s="27">
        <v>3.8793E7</v>
      </c>
      <c r="D26" s="24">
        <v>2.7695E7</v>
      </c>
      <c r="E26" s="25">
        <v>2.326E7</v>
      </c>
      <c r="F26" s="25">
        <v>2.0225E7</v>
      </c>
      <c r="G26" s="25">
        <v>1.8773E7</v>
      </c>
      <c r="H26" s="25">
        <v>2.0505E7</v>
      </c>
      <c r="I26" s="25">
        <v>1.5505E7</v>
      </c>
      <c r="J26" s="25">
        <v>1.482712E7</v>
      </c>
      <c r="K26" s="25">
        <v>1.1926729E7</v>
      </c>
      <c r="L26" s="25">
        <v>1.4776729E7</v>
      </c>
      <c r="M26" s="25">
        <v>1.2585E7</v>
      </c>
      <c r="N26" s="25">
        <v>1.2585E7</v>
      </c>
      <c r="O26" s="25">
        <v>9509000.0</v>
      </c>
      <c r="P26" s="25">
        <v>9509000.0</v>
      </c>
      <c r="Q26" s="25">
        <v>8355000.0</v>
      </c>
      <c r="R26" s="25">
        <v>6884000.0</v>
      </c>
      <c r="S26" s="25">
        <v>6240000.0</v>
      </c>
      <c r="T26" s="25">
        <v>6248000.0</v>
      </c>
      <c r="U26" s="25">
        <v>5879000.0</v>
      </c>
      <c r="V26" s="25">
        <v>5471000.0</v>
      </c>
      <c r="W26" s="25">
        <v>5097000.0</v>
      </c>
      <c r="X26" s="25">
        <v>4139000.0</v>
      </c>
      <c r="Y26" s="25">
        <v>3692000.0</v>
      </c>
      <c r="Z26" s="25">
        <v>3746000.0</v>
      </c>
      <c r="AA26" s="25">
        <v>3501000.0</v>
      </c>
      <c r="AB26" s="25">
        <v>3564000.0</v>
      </c>
      <c r="AC26" s="25">
        <v>3638000.0</v>
      </c>
      <c r="AD26" s="25">
        <v>3410000.0</v>
      </c>
      <c r="AE26" s="25">
        <v>1502000.0</v>
      </c>
      <c r="AF26" s="25">
        <v>1384000.0</v>
      </c>
      <c r="AG26" s="16">
        <v>19.0</v>
      </c>
    </row>
    <row r="27">
      <c r="A27" s="23" t="s">
        <v>120</v>
      </c>
      <c r="B27" s="23">
        <v>23.0</v>
      </c>
      <c r="C27" s="27">
        <v>2.11572E8</v>
      </c>
      <c r="D27" s="24">
        <v>1.931878E8</v>
      </c>
      <c r="E27" s="25">
        <v>1.772E8</v>
      </c>
      <c r="F27" s="25">
        <v>1.5355E8</v>
      </c>
      <c r="G27" s="25">
        <v>1.48058E8</v>
      </c>
      <c r="H27" s="25">
        <v>1.32865E8</v>
      </c>
      <c r="I27" s="25">
        <v>1.17165E8</v>
      </c>
      <c r="J27" s="25">
        <v>1.17165E8</v>
      </c>
      <c r="K27" s="25">
        <v>1.131E8</v>
      </c>
      <c r="L27" s="25">
        <v>1.131E8</v>
      </c>
      <c r="M27" s="25">
        <v>1.16782E8</v>
      </c>
      <c r="N27" s="25">
        <v>1.16782E8</v>
      </c>
      <c r="O27" s="25">
        <v>1.30782E8</v>
      </c>
      <c r="P27" s="25">
        <v>1.30782E8</v>
      </c>
      <c r="Q27" s="25">
        <v>1.25838E8</v>
      </c>
      <c r="R27" s="25">
        <v>1.14553E8</v>
      </c>
      <c r="S27" s="25">
        <v>1.09301E8</v>
      </c>
      <c r="T27" s="25">
        <v>1.21471E8</v>
      </c>
      <c r="U27" s="25">
        <v>1.16034E8</v>
      </c>
      <c r="V27" s="25">
        <v>1.11141E8</v>
      </c>
      <c r="W27" s="25">
        <v>1.05363E8</v>
      </c>
      <c r="X27" s="25">
        <v>6.7495E7</v>
      </c>
      <c r="Y27" s="25">
        <v>5.855E7</v>
      </c>
      <c r="Z27" s="25">
        <v>5.7289E7</v>
      </c>
      <c r="AA27" s="25">
        <v>5.7211E7</v>
      </c>
      <c r="AB27" s="25">
        <v>5.0727E7</v>
      </c>
      <c r="AC27" s="25">
        <v>5.5209E7</v>
      </c>
      <c r="AD27" s="25">
        <v>5.3556E7</v>
      </c>
      <c r="AE27" s="25" t="s">
        <v>104</v>
      </c>
      <c r="AF27" s="25" t="s">
        <v>104</v>
      </c>
      <c r="AG27" s="16">
        <v>20.0</v>
      </c>
    </row>
    <row r="28">
      <c r="A28" s="23" t="s">
        <v>121</v>
      </c>
      <c r="B28" s="23">
        <v>24.0</v>
      </c>
      <c r="C28" s="26">
        <v>5138000.0</v>
      </c>
      <c r="D28" s="24">
        <v>5019000.0</v>
      </c>
      <c r="E28" s="25">
        <v>5019000.0</v>
      </c>
      <c r="F28" s="25">
        <v>5019000.0</v>
      </c>
      <c r="G28" s="25">
        <v>5019000.0</v>
      </c>
      <c r="H28" s="25">
        <v>4968000.0</v>
      </c>
      <c r="I28" s="25">
        <v>4963000.0</v>
      </c>
      <c r="J28" s="25">
        <v>4741809.0</v>
      </c>
      <c r="K28" s="25">
        <v>4741809.0</v>
      </c>
      <c r="L28" s="25">
        <v>4741809.0</v>
      </c>
      <c r="M28" s="25">
        <v>5045000.0</v>
      </c>
      <c r="N28" s="25">
        <v>5045000.0</v>
      </c>
      <c r="O28" s="25">
        <v>5045000.0</v>
      </c>
      <c r="P28" s="25">
        <v>5045000.0</v>
      </c>
      <c r="Q28" s="25">
        <v>4945000.0</v>
      </c>
      <c r="R28" s="25">
        <v>4368000.0</v>
      </c>
      <c r="S28" s="25">
        <v>4204000.0</v>
      </c>
      <c r="T28" s="25">
        <v>3991000.0</v>
      </c>
      <c r="U28" s="25">
        <v>3986000.0</v>
      </c>
      <c r="V28" s="25">
        <v>3847000.0</v>
      </c>
      <c r="W28" s="25">
        <v>3947000.0</v>
      </c>
      <c r="X28" s="25">
        <v>3756000.0</v>
      </c>
      <c r="Y28" s="25">
        <v>3249000.0</v>
      </c>
      <c r="Z28" s="25">
        <v>3926000.0</v>
      </c>
      <c r="AA28" s="25">
        <v>3953000.0</v>
      </c>
      <c r="AB28" s="25">
        <v>3808000.0</v>
      </c>
      <c r="AC28" s="25">
        <v>3954000.0</v>
      </c>
      <c r="AD28" s="25">
        <v>3954000.0</v>
      </c>
      <c r="AE28" s="25">
        <v>295000.0</v>
      </c>
      <c r="AF28" s="25" t="s">
        <v>104</v>
      </c>
      <c r="AG28" s="16">
        <v>21.0</v>
      </c>
    </row>
    <row r="29">
      <c r="A29" s="23" t="s">
        <v>122</v>
      </c>
      <c r="B29" s="23">
        <v>25.0</v>
      </c>
      <c r="C29" s="24">
        <v>3500000.0</v>
      </c>
      <c r="D29" s="24">
        <v>3000000.0</v>
      </c>
      <c r="E29" s="25">
        <v>1500000.0</v>
      </c>
      <c r="F29" s="25">
        <v>1000000.0</v>
      </c>
      <c r="G29" s="25" t="s">
        <v>104</v>
      </c>
      <c r="H29" s="25" t="s">
        <v>104</v>
      </c>
      <c r="I29" s="25" t="s">
        <v>104</v>
      </c>
      <c r="J29" s="25" t="s">
        <v>104</v>
      </c>
      <c r="K29" s="25" t="s">
        <v>104</v>
      </c>
      <c r="L29" s="25" t="s">
        <v>104</v>
      </c>
      <c r="M29" s="25" t="s">
        <v>104</v>
      </c>
      <c r="N29" s="25" t="s">
        <v>104</v>
      </c>
      <c r="O29" s="25" t="s">
        <v>104</v>
      </c>
      <c r="P29" s="25" t="s">
        <v>104</v>
      </c>
      <c r="Q29" s="25" t="s">
        <v>104</v>
      </c>
      <c r="R29" s="25" t="s">
        <v>104</v>
      </c>
      <c r="S29" s="25" t="s">
        <v>104</v>
      </c>
      <c r="T29" s="25" t="s">
        <v>104</v>
      </c>
      <c r="U29" s="25" t="s">
        <v>104</v>
      </c>
      <c r="V29" s="25" t="s">
        <v>104</v>
      </c>
      <c r="W29" s="25" t="s">
        <v>104</v>
      </c>
      <c r="X29" s="25" t="s">
        <v>104</v>
      </c>
      <c r="Y29" s="25" t="s">
        <v>104</v>
      </c>
      <c r="Z29" s="25" t="s">
        <v>104</v>
      </c>
      <c r="AA29" s="25" t="s">
        <v>104</v>
      </c>
      <c r="AB29" s="25" t="s">
        <v>104</v>
      </c>
      <c r="AC29" s="25" t="s">
        <v>104</v>
      </c>
      <c r="AD29" s="25" t="s">
        <v>104</v>
      </c>
      <c r="AE29" s="25" t="s">
        <v>104</v>
      </c>
      <c r="AF29" s="25"/>
      <c r="AG29" s="16"/>
    </row>
    <row r="30">
      <c r="A30" s="23" t="s">
        <v>123</v>
      </c>
      <c r="B30" s="23">
        <v>26.0</v>
      </c>
      <c r="C30" s="26">
        <v>1250000.0</v>
      </c>
      <c r="D30" s="24">
        <v>1250000.0</v>
      </c>
      <c r="E30" s="25">
        <v>1000000.0</v>
      </c>
      <c r="F30" s="25">
        <v>750000.0</v>
      </c>
      <c r="G30" s="25" t="s">
        <v>124</v>
      </c>
      <c r="H30" s="25" t="s">
        <v>104</v>
      </c>
      <c r="I30" s="25" t="s">
        <v>104</v>
      </c>
      <c r="J30" s="25" t="s">
        <v>104</v>
      </c>
      <c r="K30" s="25" t="s">
        <v>104</v>
      </c>
      <c r="L30" s="25" t="s">
        <v>104</v>
      </c>
      <c r="M30" s="25" t="s">
        <v>104</v>
      </c>
      <c r="N30" s="25" t="s">
        <v>104</v>
      </c>
      <c r="O30" s="25" t="s">
        <v>104</v>
      </c>
      <c r="P30" s="25" t="s">
        <v>104</v>
      </c>
      <c r="Q30" s="25" t="s">
        <v>104</v>
      </c>
      <c r="R30" s="25" t="s">
        <v>104</v>
      </c>
      <c r="S30" s="25" t="s">
        <v>104</v>
      </c>
      <c r="T30" s="25" t="s">
        <v>104</v>
      </c>
      <c r="U30" s="25" t="s">
        <v>104</v>
      </c>
      <c r="V30" s="25" t="s">
        <v>104</v>
      </c>
      <c r="W30" s="25" t="s">
        <v>104</v>
      </c>
      <c r="X30" s="25" t="s">
        <v>104</v>
      </c>
      <c r="Y30" s="25" t="s">
        <v>104</v>
      </c>
      <c r="Z30" s="25" t="s">
        <v>104</v>
      </c>
      <c r="AA30" s="25" t="s">
        <v>104</v>
      </c>
      <c r="AB30" s="25" t="s">
        <v>104</v>
      </c>
      <c r="AC30" s="25" t="s">
        <v>104</v>
      </c>
      <c r="AD30" s="25" t="s">
        <v>104</v>
      </c>
      <c r="AE30" s="25" t="s">
        <v>104</v>
      </c>
      <c r="AF30" s="25" t="s">
        <v>104</v>
      </c>
      <c r="AG30" s="16"/>
    </row>
    <row r="31">
      <c r="A31" s="23" t="s">
        <v>125</v>
      </c>
      <c r="B31" s="23">
        <v>27.0</v>
      </c>
      <c r="C31" s="25"/>
      <c r="D31" s="25"/>
      <c r="E31" s="25"/>
      <c r="F31" s="25" t="s">
        <v>104</v>
      </c>
      <c r="G31" s="25" t="s">
        <v>104</v>
      </c>
      <c r="H31" s="25" t="s">
        <v>104</v>
      </c>
      <c r="I31" s="25" t="s">
        <v>104</v>
      </c>
      <c r="J31" s="25" t="s">
        <v>104</v>
      </c>
      <c r="K31" s="25" t="s">
        <v>104</v>
      </c>
      <c r="L31" s="25" t="s">
        <v>104</v>
      </c>
      <c r="M31" s="25" t="s">
        <v>104</v>
      </c>
      <c r="N31" s="29"/>
      <c r="O31" s="25">
        <v>4445000.0</v>
      </c>
      <c r="P31" s="25">
        <v>4445000.0</v>
      </c>
      <c r="Q31" s="25">
        <v>3974000.0</v>
      </c>
      <c r="R31" s="25">
        <v>3049000.0</v>
      </c>
      <c r="S31" s="25">
        <v>3997000.0</v>
      </c>
      <c r="T31" s="25">
        <v>5000000.0</v>
      </c>
      <c r="U31" s="25">
        <v>1000000.0</v>
      </c>
      <c r="V31" s="25">
        <v>5200000.0</v>
      </c>
      <c r="W31" s="25">
        <v>6000000.0</v>
      </c>
      <c r="X31" s="25" t="s">
        <v>104</v>
      </c>
      <c r="Y31" s="25" t="s">
        <v>104</v>
      </c>
      <c r="Z31" s="25" t="s">
        <v>104</v>
      </c>
      <c r="AA31" s="25" t="s">
        <v>104</v>
      </c>
      <c r="AB31" s="25" t="s">
        <v>104</v>
      </c>
      <c r="AC31" s="25" t="s">
        <v>104</v>
      </c>
      <c r="AD31" s="25" t="s">
        <v>104</v>
      </c>
      <c r="AE31" s="25" t="s">
        <v>104</v>
      </c>
      <c r="AF31" s="25" t="s">
        <v>104</v>
      </c>
      <c r="AG31" s="16">
        <v>22.0</v>
      </c>
    </row>
    <row r="32">
      <c r="A32" s="23" t="s">
        <v>126</v>
      </c>
      <c r="B32" s="23">
        <v>28.0</v>
      </c>
      <c r="C32" s="26">
        <v>1912000.0</v>
      </c>
      <c r="D32" s="24">
        <v>1912000.0</v>
      </c>
      <c r="E32" s="25">
        <v>1815000.0</v>
      </c>
      <c r="F32" s="25">
        <v>1751000.0</v>
      </c>
      <c r="G32" s="25">
        <v>1502000.0</v>
      </c>
      <c r="H32" s="25">
        <v>1492000.0</v>
      </c>
      <c r="I32" s="25">
        <v>1444000.0</v>
      </c>
      <c r="J32" s="25">
        <v>1413450.0</v>
      </c>
      <c r="K32" s="25">
        <v>1340987.0</v>
      </c>
      <c r="L32" s="25">
        <v>1340987.0</v>
      </c>
      <c r="M32" s="25">
        <v>1415000.0</v>
      </c>
      <c r="N32" s="25">
        <v>1415000.0</v>
      </c>
      <c r="O32" s="25">
        <v>1415000.0</v>
      </c>
      <c r="P32" s="25">
        <v>1415000.0</v>
      </c>
      <c r="Q32" s="25">
        <v>1357000.0</v>
      </c>
      <c r="R32" s="25">
        <v>1178000.0</v>
      </c>
      <c r="S32" s="25">
        <v>959000.0</v>
      </c>
      <c r="T32" s="25">
        <v>962000.0</v>
      </c>
      <c r="U32" s="25">
        <v>962000.0</v>
      </c>
      <c r="V32" s="25">
        <v>926000.0</v>
      </c>
      <c r="W32" s="25">
        <v>894000.0</v>
      </c>
      <c r="X32" s="25">
        <v>894000.0</v>
      </c>
      <c r="Y32" s="25">
        <v>806000.0</v>
      </c>
      <c r="Z32" s="25">
        <v>840000.0</v>
      </c>
      <c r="AA32" s="25">
        <v>840000.0</v>
      </c>
      <c r="AB32" s="25" t="s">
        <v>104</v>
      </c>
      <c r="AC32" s="25" t="s">
        <v>104</v>
      </c>
      <c r="AD32" s="25" t="s">
        <v>104</v>
      </c>
      <c r="AE32" s="25">
        <v>762000.0</v>
      </c>
      <c r="AF32" s="25">
        <v>674000.0</v>
      </c>
      <c r="AG32" s="16">
        <v>23.0</v>
      </c>
    </row>
    <row r="33">
      <c r="A33" s="23" t="s">
        <v>127</v>
      </c>
      <c r="B33" s="23">
        <v>29.0</v>
      </c>
      <c r="C33" s="25"/>
      <c r="D33" s="25"/>
      <c r="E33" s="25"/>
      <c r="F33" s="25" t="s">
        <v>128</v>
      </c>
      <c r="G33" s="25">
        <v>2000.0</v>
      </c>
      <c r="H33" s="25">
        <v>2000.0</v>
      </c>
      <c r="I33" s="25">
        <v>2000.0</v>
      </c>
      <c r="J33" s="25">
        <v>2000.0</v>
      </c>
      <c r="K33" s="25">
        <v>2000.0</v>
      </c>
      <c r="L33" s="25">
        <v>2000.0</v>
      </c>
      <c r="M33" s="25">
        <v>179000.0</v>
      </c>
      <c r="N33" s="25">
        <v>179000.0</v>
      </c>
      <c r="O33" s="25">
        <v>179000.0</v>
      </c>
      <c r="P33" s="25">
        <v>179000.0</v>
      </c>
      <c r="Q33" s="25">
        <v>173000.0</v>
      </c>
      <c r="R33" s="25">
        <v>166000.0</v>
      </c>
      <c r="S33" s="25">
        <v>164000.0</v>
      </c>
      <c r="T33" s="25">
        <v>161000.0</v>
      </c>
      <c r="U33" s="25">
        <v>155000.0</v>
      </c>
      <c r="V33" s="25">
        <v>153000.0</v>
      </c>
      <c r="W33" s="25">
        <v>149000.0</v>
      </c>
      <c r="X33" s="25">
        <v>144000.0</v>
      </c>
      <c r="Y33" s="25">
        <v>140000.0</v>
      </c>
      <c r="Z33" s="25">
        <v>136000.0</v>
      </c>
      <c r="AA33" s="25">
        <v>133000.0</v>
      </c>
      <c r="AB33" s="25">
        <v>133000.0</v>
      </c>
      <c r="AC33" s="25">
        <v>126000.0</v>
      </c>
      <c r="AD33" s="25">
        <v>126000.0</v>
      </c>
      <c r="AE33" s="25">
        <v>124000.0</v>
      </c>
      <c r="AF33" s="25">
        <v>123000.0</v>
      </c>
      <c r="AG33" s="16">
        <v>24.0</v>
      </c>
    </row>
    <row r="34">
      <c r="A34" s="23" t="s">
        <v>129</v>
      </c>
      <c r="B34" s="23">
        <v>30.0</v>
      </c>
      <c r="C34" s="26">
        <v>2184000.0</v>
      </c>
      <c r="D34" s="24">
        <v>2134000.0</v>
      </c>
      <c r="E34" s="25">
        <v>2088000.0</v>
      </c>
      <c r="F34" s="25">
        <v>2088000.0</v>
      </c>
      <c r="G34" s="25">
        <v>2026000.0</v>
      </c>
      <c r="H34" s="25">
        <v>2037000.0</v>
      </c>
      <c r="I34" s="25">
        <v>1999000.0</v>
      </c>
      <c r="J34" s="25">
        <v>1974606.0</v>
      </c>
      <c r="K34" s="25">
        <v>1952249.0</v>
      </c>
      <c r="L34" s="25">
        <v>1952249.0</v>
      </c>
      <c r="M34" s="25">
        <v>2060000.0</v>
      </c>
      <c r="N34" s="25">
        <v>2060000.0</v>
      </c>
      <c r="O34" s="25">
        <v>2060000.0</v>
      </c>
      <c r="P34" s="25">
        <v>2060000.0</v>
      </c>
      <c r="Q34" s="25">
        <v>2007000.0</v>
      </c>
      <c r="R34" s="25">
        <v>1799000.0</v>
      </c>
      <c r="S34" s="25">
        <v>1762000.0</v>
      </c>
      <c r="T34" s="25">
        <v>1767000.0</v>
      </c>
      <c r="U34" s="25">
        <v>1673000.0</v>
      </c>
      <c r="V34" s="25">
        <v>1560000.0</v>
      </c>
      <c r="W34" s="25">
        <v>1464000.0</v>
      </c>
      <c r="X34" s="25">
        <v>1344000.0</v>
      </c>
      <c r="Y34" s="25">
        <v>1201000.0</v>
      </c>
      <c r="Z34" s="25">
        <v>1172000.0</v>
      </c>
      <c r="AA34" s="25">
        <v>1106000.0</v>
      </c>
      <c r="AB34" s="25">
        <v>1101000.0</v>
      </c>
      <c r="AC34" s="25">
        <v>1036000.0</v>
      </c>
      <c r="AD34" s="25">
        <v>1180000.0</v>
      </c>
      <c r="AE34" s="25">
        <v>983000.0</v>
      </c>
      <c r="AF34" s="25">
        <v>898000.0</v>
      </c>
      <c r="AG34" s="16">
        <v>25.0</v>
      </c>
    </row>
    <row r="35">
      <c r="A35" s="23" t="s">
        <v>130</v>
      </c>
      <c r="B35" s="23">
        <v>31.0</v>
      </c>
      <c r="C35" s="26">
        <v>3746000.0</v>
      </c>
      <c r="D35" s="24">
        <v>3600000.0</v>
      </c>
      <c r="E35" s="25">
        <v>3469000.0</v>
      </c>
      <c r="F35" s="25">
        <v>3419000.0</v>
      </c>
      <c r="G35" s="25">
        <v>3327000.0</v>
      </c>
      <c r="H35" s="25">
        <v>3209000.0</v>
      </c>
      <c r="I35" s="25">
        <v>3167000.0</v>
      </c>
      <c r="J35" s="25">
        <v>3119766.0</v>
      </c>
      <c r="K35" s="25">
        <v>4087587.0</v>
      </c>
      <c r="L35" s="25">
        <v>3087587.0</v>
      </c>
      <c r="M35" s="25">
        <v>3258000.0</v>
      </c>
      <c r="N35" s="25">
        <v>3258000.0</v>
      </c>
      <c r="O35" s="25">
        <v>3258000.0</v>
      </c>
      <c r="P35" s="25">
        <v>3258000.0</v>
      </c>
      <c r="Q35" s="25">
        <v>3057000.0</v>
      </c>
      <c r="R35" s="25">
        <v>2939000.0</v>
      </c>
      <c r="S35" s="25">
        <v>2521000.0</v>
      </c>
      <c r="T35" s="25">
        <v>2453000.0</v>
      </c>
      <c r="U35" s="25">
        <v>2346000.0</v>
      </c>
      <c r="V35" s="25">
        <v>2263000.0</v>
      </c>
      <c r="W35" s="25">
        <v>2168000.0</v>
      </c>
      <c r="X35" s="25">
        <v>2107000.0</v>
      </c>
      <c r="Y35" s="25">
        <v>2045000.0</v>
      </c>
      <c r="Z35" s="25">
        <v>2045000.0</v>
      </c>
      <c r="AA35" s="25">
        <v>1912000.0</v>
      </c>
      <c r="AB35" s="25">
        <v>1821000.0</v>
      </c>
      <c r="AC35" s="25">
        <v>1767000.0</v>
      </c>
      <c r="AD35" s="25">
        <v>1700000.0</v>
      </c>
      <c r="AE35" s="25">
        <v>1630000.0</v>
      </c>
      <c r="AF35" s="25">
        <v>1453000.0</v>
      </c>
      <c r="AG35" s="16">
        <v>26.0</v>
      </c>
    </row>
    <row r="36">
      <c r="A36" s="23" t="s">
        <v>131</v>
      </c>
      <c r="B36" s="23">
        <v>32.0</v>
      </c>
      <c r="C36" s="26">
        <v>1.3457E7</v>
      </c>
      <c r="D36" s="24">
        <v>1.2625E7</v>
      </c>
      <c r="E36" s="25">
        <v>1.1937E7</v>
      </c>
      <c r="F36" s="25">
        <v>1.1937E7</v>
      </c>
      <c r="G36" s="25">
        <v>1.1937E7</v>
      </c>
      <c r="H36" s="25">
        <v>9937000.0</v>
      </c>
      <c r="I36" s="25">
        <v>8979000.0</v>
      </c>
      <c r="J36" s="25">
        <v>8352975.0</v>
      </c>
      <c r="K36" s="25">
        <v>8892975.0</v>
      </c>
      <c r="L36" s="25">
        <v>8352975.0</v>
      </c>
      <c r="M36" s="25">
        <v>8814000.0</v>
      </c>
      <c r="N36" s="25">
        <v>8814000.0</v>
      </c>
      <c r="O36" s="25">
        <v>8814000.0</v>
      </c>
      <c r="P36" s="25">
        <v>8814000.0</v>
      </c>
      <c r="Q36" s="25">
        <v>8337000.0</v>
      </c>
      <c r="R36" s="25">
        <v>7258000.0</v>
      </c>
      <c r="S36" s="25">
        <v>7406000.0</v>
      </c>
      <c r="T36" s="25">
        <v>6963000.0</v>
      </c>
      <c r="U36" s="25">
        <v>6721000.0</v>
      </c>
      <c r="V36" s="25">
        <v>6233000.0</v>
      </c>
      <c r="W36" s="25">
        <v>5852000.0</v>
      </c>
      <c r="X36" s="25">
        <v>5456000.0</v>
      </c>
      <c r="Y36" s="25">
        <v>5085000.0</v>
      </c>
      <c r="Z36" s="25">
        <v>5085000.0</v>
      </c>
      <c r="AA36" s="25">
        <v>4980000.0</v>
      </c>
      <c r="AB36" s="25">
        <v>4827000.0</v>
      </c>
      <c r="AC36" s="25">
        <v>4687000.0</v>
      </c>
      <c r="AD36" s="25">
        <v>4524000.0</v>
      </c>
      <c r="AE36" s="25">
        <v>4400000.0</v>
      </c>
      <c r="AF36" s="25">
        <v>4071000.0</v>
      </c>
      <c r="AG36" s="16">
        <v>27.0</v>
      </c>
    </row>
    <row r="37">
      <c r="A37" s="23" t="s">
        <v>132</v>
      </c>
      <c r="B37" s="23">
        <v>33.0</v>
      </c>
      <c r="C37" s="26">
        <v>934000.0</v>
      </c>
      <c r="D37" s="24">
        <v>934000.0</v>
      </c>
      <c r="E37" s="25">
        <v>934000.0</v>
      </c>
      <c r="F37" s="25">
        <v>814000.0</v>
      </c>
      <c r="G37" s="25">
        <v>814000.0</v>
      </c>
      <c r="H37" s="25">
        <v>814000.0</v>
      </c>
      <c r="I37" s="25">
        <v>814000.0</v>
      </c>
      <c r="J37" s="25">
        <v>814069.0</v>
      </c>
      <c r="K37" s="25">
        <v>814069.0</v>
      </c>
      <c r="L37" s="25">
        <v>814069.0</v>
      </c>
      <c r="M37" s="25">
        <v>859000.0</v>
      </c>
      <c r="N37" s="25">
        <v>859000.0</v>
      </c>
      <c r="O37" s="25">
        <v>859000.0</v>
      </c>
      <c r="P37" s="25">
        <v>859000.0</v>
      </c>
      <c r="Q37" s="25">
        <v>777000.0</v>
      </c>
      <c r="R37" s="25">
        <v>702000.0</v>
      </c>
      <c r="S37" s="25">
        <v>737000.0</v>
      </c>
      <c r="T37" s="25">
        <v>720000.0</v>
      </c>
      <c r="U37" s="25">
        <v>687000.0</v>
      </c>
      <c r="V37" s="25">
        <v>500000.0</v>
      </c>
      <c r="W37" s="25" t="s">
        <v>104</v>
      </c>
      <c r="X37" s="25" t="s">
        <v>104</v>
      </c>
      <c r="Y37" s="25" t="s">
        <v>104</v>
      </c>
      <c r="Z37" s="25" t="s">
        <v>104</v>
      </c>
      <c r="AA37" s="25" t="s">
        <v>104</v>
      </c>
      <c r="AB37" s="25" t="s">
        <v>104</v>
      </c>
      <c r="AC37" s="25" t="s">
        <v>104</v>
      </c>
      <c r="AD37" s="25" t="s">
        <v>104</v>
      </c>
      <c r="AE37" s="25" t="s">
        <v>104</v>
      </c>
      <c r="AF37" s="25" t="s">
        <v>104</v>
      </c>
      <c r="AG37" s="16">
        <v>28.0</v>
      </c>
    </row>
    <row r="38">
      <c r="A38" s="23" t="s">
        <v>133</v>
      </c>
      <c r="B38" s="23">
        <v>34.0</v>
      </c>
      <c r="C38" s="26">
        <v>744000.0</v>
      </c>
      <c r="D38" s="24">
        <v>624000.0</v>
      </c>
      <c r="E38" s="25">
        <v>584000.0</v>
      </c>
      <c r="F38" s="25">
        <v>584000.0</v>
      </c>
      <c r="G38" s="25">
        <v>584000.0</v>
      </c>
      <c r="H38" s="25">
        <v>584000.0</v>
      </c>
      <c r="I38" s="25">
        <v>1183000.0</v>
      </c>
      <c r="J38" s="25">
        <v>1142075.0</v>
      </c>
      <c r="K38" s="25">
        <v>478986.0</v>
      </c>
      <c r="L38" s="25">
        <v>478986.0</v>
      </c>
      <c r="M38" s="25">
        <v>347000.0</v>
      </c>
      <c r="N38" s="25">
        <v>347000.0</v>
      </c>
      <c r="O38" s="25">
        <v>1249000.0</v>
      </c>
      <c r="P38" s="25">
        <v>1249000.0</v>
      </c>
      <c r="Q38" s="25">
        <v>1158000.0</v>
      </c>
      <c r="R38" s="25">
        <v>1016000.0</v>
      </c>
      <c r="S38" s="25">
        <v>285000.0</v>
      </c>
      <c r="T38" s="25">
        <v>161000.0</v>
      </c>
      <c r="U38" s="25">
        <v>156000.0</v>
      </c>
      <c r="V38" s="25">
        <v>150000.0</v>
      </c>
      <c r="W38" s="25">
        <v>146000.0</v>
      </c>
      <c r="X38" s="25">
        <v>140000.0</v>
      </c>
      <c r="Y38" s="25">
        <v>213000.0</v>
      </c>
      <c r="Z38" s="25">
        <v>205000.0</v>
      </c>
      <c r="AA38" s="25">
        <v>191000.0</v>
      </c>
      <c r="AB38" s="25">
        <v>780000.0</v>
      </c>
      <c r="AC38" s="25">
        <v>768000.0</v>
      </c>
      <c r="AD38" s="25">
        <v>618000.0</v>
      </c>
      <c r="AE38" s="25">
        <v>504000.0</v>
      </c>
      <c r="AF38" s="25">
        <v>1098000.0</v>
      </c>
      <c r="AG38" s="16">
        <v>29.0</v>
      </c>
    </row>
    <row r="39">
      <c r="A39" s="23" t="s">
        <v>134</v>
      </c>
      <c r="B39" s="23">
        <v>35.0</v>
      </c>
      <c r="C39" s="24">
        <v>4.30785E8</v>
      </c>
      <c r="D39" s="24">
        <v>3.99984861E8</v>
      </c>
      <c r="E39" s="25">
        <v>3.74939E8</v>
      </c>
      <c r="F39" s="25">
        <v>3.2392E8</v>
      </c>
      <c r="G39" s="25">
        <v>2.53493016E8</v>
      </c>
      <c r="H39" s="25">
        <v>2.60454004E8</v>
      </c>
      <c r="I39" s="25">
        <v>2.72328E8</v>
      </c>
      <c r="J39" s="25">
        <v>2.78433432E8</v>
      </c>
      <c r="K39" s="25">
        <v>2.85620336E8</v>
      </c>
      <c r="L39" s="25">
        <v>2.84310336E8</v>
      </c>
      <c r="M39" s="25">
        <v>2.92386942E8</v>
      </c>
      <c r="N39" s="25">
        <v>2.92386942E8</v>
      </c>
      <c r="O39" s="25">
        <v>3.13665E8</v>
      </c>
      <c r="P39" s="25">
        <v>3.13665E8</v>
      </c>
      <c r="Q39" s="25">
        <v>2.939E8</v>
      </c>
      <c r="R39" s="25">
        <v>2.54174E8</v>
      </c>
      <c r="S39" s="25">
        <v>2.47989E8</v>
      </c>
      <c r="T39" s="25">
        <v>2.23124E8</v>
      </c>
      <c r="U39" s="25">
        <v>2.0935E8</v>
      </c>
      <c r="V39" s="25">
        <v>1.92858E8</v>
      </c>
      <c r="W39" s="25">
        <v>1.83372E8</v>
      </c>
      <c r="X39" s="25">
        <v>1.57436E8</v>
      </c>
      <c r="Y39" s="25">
        <v>1.41764E8</v>
      </c>
      <c r="Z39" s="25">
        <v>1.35422E8</v>
      </c>
      <c r="AA39" s="25">
        <v>1.36468E8</v>
      </c>
      <c r="AB39" s="25">
        <v>1.27756E8</v>
      </c>
      <c r="AC39" s="25">
        <v>1.24865E8</v>
      </c>
      <c r="AD39" s="25">
        <v>1.2048E8</v>
      </c>
      <c r="AE39" s="25">
        <v>2.44572E8</v>
      </c>
      <c r="AF39" s="25">
        <v>2.20812E8</v>
      </c>
      <c r="AG39" s="16">
        <v>30.0</v>
      </c>
    </row>
    <row r="40">
      <c r="A40" s="23" t="s">
        <v>135</v>
      </c>
      <c r="B40" s="23">
        <v>36.0</v>
      </c>
      <c r="C40" s="26">
        <v>1555000.0</v>
      </c>
      <c r="D40" s="24">
        <v>1555000.0</v>
      </c>
      <c r="E40" s="25">
        <v>1555000.0</v>
      </c>
      <c r="F40" s="25">
        <v>1526000.0</v>
      </c>
      <c r="G40" s="25">
        <v>525016.0</v>
      </c>
      <c r="H40" s="25">
        <v>3625000.0</v>
      </c>
      <c r="I40" s="25">
        <v>3625000.0</v>
      </c>
      <c r="J40" s="25">
        <v>3625236.0</v>
      </c>
      <c r="K40" s="25">
        <v>4152789.0</v>
      </c>
      <c r="L40" s="25">
        <v>3502789.0</v>
      </c>
      <c r="M40" s="25">
        <v>3696118.0</v>
      </c>
      <c r="N40" s="25">
        <v>3696118.0</v>
      </c>
      <c r="O40" s="25">
        <v>3948000.0</v>
      </c>
      <c r="P40" s="25">
        <v>3948000.0</v>
      </c>
      <c r="Q40" s="25">
        <v>1.1656E7</v>
      </c>
      <c r="R40" s="25">
        <v>3588000.0</v>
      </c>
      <c r="S40" s="25">
        <v>4554000.0</v>
      </c>
      <c r="T40" s="25">
        <v>4179000.0</v>
      </c>
      <c r="U40" s="25">
        <v>4350000.0</v>
      </c>
      <c r="V40" s="25">
        <v>3975000.0</v>
      </c>
      <c r="W40" s="25">
        <v>3384000.0</v>
      </c>
      <c r="X40" s="25">
        <v>3379000.0</v>
      </c>
      <c r="Y40" s="25">
        <v>2235000.0</v>
      </c>
      <c r="Z40" s="25">
        <v>2741000.0</v>
      </c>
      <c r="AA40" s="25">
        <v>2575000.0</v>
      </c>
      <c r="AB40" s="25">
        <v>2225000.0</v>
      </c>
      <c r="AC40" s="25">
        <v>2374000.0</v>
      </c>
      <c r="AD40" s="25">
        <v>1213000.0</v>
      </c>
      <c r="AE40" s="25">
        <v>6103000.0</v>
      </c>
      <c r="AF40" s="25">
        <v>1.1328E7</v>
      </c>
      <c r="AG40" s="16">
        <v>31.0</v>
      </c>
    </row>
    <row r="41">
      <c r="A41" s="23" t="s">
        <v>136</v>
      </c>
      <c r="B41" s="23">
        <v>37.0</v>
      </c>
      <c r="C41" s="26">
        <v>3.873682E8</v>
      </c>
      <c r="D41" s="24">
        <v>3.56E8</v>
      </c>
      <c r="E41" s="25">
        <v>3.35E8</v>
      </c>
      <c r="F41" s="25">
        <v>2.94377E8</v>
      </c>
      <c r="G41" s="25">
        <v>2.282E8</v>
      </c>
      <c r="H41" s="25">
        <v>2.33040004E8</v>
      </c>
      <c r="I41" s="25">
        <v>2.45334E8</v>
      </c>
      <c r="J41" s="25">
        <v>2.51629425E8</v>
      </c>
      <c r="K41" s="25">
        <v>2.56635776E8</v>
      </c>
      <c r="L41" s="25">
        <v>2.58081289E8</v>
      </c>
      <c r="M41" s="25">
        <v>2.64848219E8</v>
      </c>
      <c r="N41" s="25">
        <v>2.64848219E8</v>
      </c>
      <c r="O41" s="25">
        <v>2.79703E8</v>
      </c>
      <c r="P41" s="25">
        <v>2.79703E8</v>
      </c>
      <c r="Q41" s="25">
        <v>2.60703E8</v>
      </c>
      <c r="R41" s="25">
        <v>2.27445E8</v>
      </c>
      <c r="S41" s="25">
        <v>2.17253E8</v>
      </c>
      <c r="T41" s="25">
        <v>2.14422E8</v>
      </c>
      <c r="U41" s="25">
        <v>2.039E8</v>
      </c>
      <c r="V41" s="25">
        <v>1.87783E8</v>
      </c>
      <c r="W41" s="25">
        <v>1.78888E8</v>
      </c>
      <c r="X41" s="25">
        <v>1.52957E8</v>
      </c>
      <c r="Y41" s="25">
        <v>1.38726E8</v>
      </c>
      <c r="Z41" s="25">
        <v>1.31595E8</v>
      </c>
      <c r="AA41" s="25">
        <v>1.32832E8</v>
      </c>
      <c r="AB41" s="25">
        <v>1.2439E8</v>
      </c>
      <c r="AC41" s="25">
        <v>1.20779E8</v>
      </c>
      <c r="AD41" s="25">
        <v>1.17541E8</v>
      </c>
      <c r="AE41" s="25">
        <v>1.30849E8</v>
      </c>
      <c r="AF41" s="25">
        <v>1.15314E8</v>
      </c>
      <c r="AG41" s="16">
        <v>32.0</v>
      </c>
    </row>
    <row r="42">
      <c r="A42" s="23" t="s">
        <v>137</v>
      </c>
      <c r="B42" s="23">
        <v>38.0</v>
      </c>
      <c r="C42" s="24">
        <v>5895000.0</v>
      </c>
      <c r="D42" s="24">
        <v>5895000.0</v>
      </c>
      <c r="E42" s="25">
        <v>1.3E7</v>
      </c>
      <c r="F42" s="25">
        <v>4489000.0</v>
      </c>
      <c r="G42" s="25">
        <v>3000000.0</v>
      </c>
      <c r="H42" s="25">
        <v>2273000.0</v>
      </c>
      <c r="I42" s="25">
        <v>2084000.0</v>
      </c>
      <c r="J42" s="25">
        <v>2084000.0</v>
      </c>
      <c r="K42" s="25">
        <v>3737000.0</v>
      </c>
      <c r="L42" s="29"/>
      <c r="M42" s="25">
        <v>1721533.0</v>
      </c>
      <c r="N42" s="25">
        <v>1721533.0</v>
      </c>
      <c r="O42" s="25">
        <v>2907000.0</v>
      </c>
      <c r="P42" s="25">
        <v>2907000.0</v>
      </c>
      <c r="Q42" s="25" t="s">
        <v>104</v>
      </c>
      <c r="R42" s="25" t="s">
        <v>104</v>
      </c>
      <c r="S42" s="25" t="s">
        <v>104</v>
      </c>
      <c r="T42" s="25" t="s">
        <v>104</v>
      </c>
      <c r="U42" s="25" t="s">
        <v>104</v>
      </c>
      <c r="V42" s="25" t="s">
        <v>104</v>
      </c>
      <c r="W42" s="25" t="s">
        <v>104</v>
      </c>
      <c r="X42" s="25" t="s">
        <v>104</v>
      </c>
      <c r="Y42" s="25" t="s">
        <v>104</v>
      </c>
      <c r="Z42" s="25" t="s">
        <v>104</v>
      </c>
      <c r="AA42" s="25" t="s">
        <v>104</v>
      </c>
      <c r="AB42" s="25" t="s">
        <v>104</v>
      </c>
      <c r="AC42" s="25" t="s">
        <v>104</v>
      </c>
      <c r="AD42" s="25" t="s">
        <v>104</v>
      </c>
      <c r="AE42" s="25" t="s">
        <v>104</v>
      </c>
      <c r="AF42" s="25" t="s">
        <v>104</v>
      </c>
      <c r="AG42" s="16">
        <v>33.0</v>
      </c>
    </row>
    <row r="43">
      <c r="A43" s="23" t="s">
        <v>138</v>
      </c>
      <c r="B43" s="23">
        <v>39.0</v>
      </c>
      <c r="C43" s="26">
        <v>9674000.0</v>
      </c>
      <c r="D43" s="24">
        <v>9294000.0</v>
      </c>
      <c r="E43" s="25">
        <v>3975000.0</v>
      </c>
      <c r="F43" s="25">
        <v>3000000.0</v>
      </c>
      <c r="G43" s="25">
        <v>3000000.0</v>
      </c>
      <c r="H43" s="25">
        <v>2750000.0</v>
      </c>
      <c r="I43" s="25">
        <v>2500000.0</v>
      </c>
      <c r="J43" s="25">
        <v>2500000.0</v>
      </c>
      <c r="K43" s="25">
        <v>2500000.0</v>
      </c>
      <c r="L43" s="25">
        <v>2500000.0</v>
      </c>
      <c r="M43" s="25">
        <v>2500000.0</v>
      </c>
      <c r="N43" s="25">
        <v>2500000.0</v>
      </c>
      <c r="O43" s="25">
        <v>2500000.0</v>
      </c>
      <c r="P43" s="25">
        <v>2500000.0</v>
      </c>
      <c r="Q43" s="25" t="s">
        <v>104</v>
      </c>
      <c r="R43" s="25" t="s">
        <v>104</v>
      </c>
      <c r="S43" s="25" t="s">
        <v>104</v>
      </c>
      <c r="T43" s="25" t="s">
        <v>104</v>
      </c>
      <c r="U43" s="25" t="s">
        <v>104</v>
      </c>
      <c r="V43" s="25" t="s">
        <v>104</v>
      </c>
      <c r="W43" s="25" t="s">
        <v>104</v>
      </c>
      <c r="X43" s="25" t="s">
        <v>104</v>
      </c>
      <c r="Y43" s="25" t="s">
        <v>104</v>
      </c>
      <c r="Z43" s="25" t="s">
        <v>104</v>
      </c>
      <c r="AA43" s="25" t="s">
        <v>104</v>
      </c>
      <c r="AB43" s="25" t="s">
        <v>104</v>
      </c>
      <c r="AC43" s="25" t="s">
        <v>104</v>
      </c>
      <c r="AD43" s="25" t="s">
        <v>104</v>
      </c>
      <c r="AE43" s="25" t="s">
        <v>104</v>
      </c>
      <c r="AF43" s="25" t="s">
        <v>104</v>
      </c>
      <c r="AG43" s="16">
        <v>34.0</v>
      </c>
    </row>
    <row r="44">
      <c r="A44" s="23" t="s">
        <v>139</v>
      </c>
      <c r="B44" s="23">
        <v>40.0</v>
      </c>
      <c r="C44" s="25"/>
      <c r="D44" s="25"/>
      <c r="E44" s="25"/>
      <c r="F44" s="25" t="s">
        <v>104</v>
      </c>
      <c r="G44" s="25" t="s">
        <v>104</v>
      </c>
      <c r="H44" s="25" t="s">
        <v>104</v>
      </c>
      <c r="I44" s="25" t="s">
        <v>104</v>
      </c>
      <c r="J44" s="25" t="s">
        <v>104</v>
      </c>
      <c r="K44" s="25" t="s">
        <v>104</v>
      </c>
      <c r="L44" s="25" t="s">
        <v>104</v>
      </c>
      <c r="M44" s="25" t="s">
        <v>104</v>
      </c>
      <c r="N44" s="25" t="s">
        <v>104</v>
      </c>
      <c r="O44" s="25" t="s">
        <v>104</v>
      </c>
      <c r="P44" s="25" t="s">
        <v>104</v>
      </c>
      <c r="Q44" s="25">
        <v>1900000.0</v>
      </c>
      <c r="R44" s="25">
        <v>2262000.0</v>
      </c>
      <c r="S44" s="25">
        <v>3410000.0</v>
      </c>
      <c r="T44" s="25">
        <v>3410000.0</v>
      </c>
      <c r="U44" s="25" t="s">
        <v>104</v>
      </c>
      <c r="V44" s="25" t="s">
        <v>104</v>
      </c>
      <c r="W44" s="25" t="s">
        <v>104</v>
      </c>
      <c r="X44" s="25" t="s">
        <v>104</v>
      </c>
      <c r="Y44" s="25" t="s">
        <v>104</v>
      </c>
      <c r="Z44" s="25" t="s">
        <v>104</v>
      </c>
      <c r="AA44" s="25" t="s">
        <v>104</v>
      </c>
      <c r="AB44" s="25" t="s">
        <v>104</v>
      </c>
      <c r="AC44" s="25" t="s">
        <v>104</v>
      </c>
      <c r="AD44" s="25" t="s">
        <v>104</v>
      </c>
      <c r="AE44" s="25" t="s">
        <v>104</v>
      </c>
      <c r="AF44" s="25" t="s">
        <v>104</v>
      </c>
      <c r="AG44" s="16">
        <v>35.0</v>
      </c>
    </row>
    <row r="45">
      <c r="A45" s="23" t="s">
        <v>140</v>
      </c>
      <c r="B45" s="23">
        <v>41.0</v>
      </c>
      <c r="C45" s="25"/>
      <c r="D45" s="25"/>
      <c r="E45" s="25"/>
      <c r="F45" s="25" t="s">
        <v>104</v>
      </c>
      <c r="G45" s="25" t="s">
        <v>104</v>
      </c>
      <c r="H45" s="25" t="s">
        <v>104</v>
      </c>
      <c r="I45" s="25" t="s">
        <v>104</v>
      </c>
      <c r="J45" s="25" t="s">
        <v>104</v>
      </c>
      <c r="K45" s="25" t="s">
        <v>104</v>
      </c>
      <c r="L45" s="25" t="s">
        <v>104</v>
      </c>
      <c r="M45" s="25">
        <v>170000.0</v>
      </c>
      <c r="N45" s="25">
        <v>170000.0</v>
      </c>
      <c r="O45" s="25">
        <v>597000.0</v>
      </c>
      <c r="P45" s="25">
        <v>597000.0</v>
      </c>
      <c r="Q45" s="25">
        <v>519000.0</v>
      </c>
      <c r="R45" s="25">
        <v>450000.0</v>
      </c>
      <c r="S45" s="25">
        <v>500000.0</v>
      </c>
      <c r="T45" s="25">
        <v>405000.0</v>
      </c>
      <c r="U45" s="25" t="s">
        <v>104</v>
      </c>
      <c r="V45" s="25" t="s">
        <v>104</v>
      </c>
      <c r="W45" s="25" t="s">
        <v>104</v>
      </c>
      <c r="X45" s="25" t="s">
        <v>104</v>
      </c>
      <c r="Y45" s="25" t="s">
        <v>104</v>
      </c>
      <c r="Z45" s="25" t="s">
        <v>104</v>
      </c>
      <c r="AA45" s="25" t="s">
        <v>104</v>
      </c>
      <c r="AB45" s="25" t="s">
        <v>104</v>
      </c>
      <c r="AC45" s="25" t="s">
        <v>104</v>
      </c>
      <c r="AD45" s="25" t="s">
        <v>104</v>
      </c>
      <c r="AE45" s="25">
        <v>337000.0</v>
      </c>
      <c r="AF45" s="25">
        <v>310000.0</v>
      </c>
      <c r="AG45" s="16">
        <v>36.0</v>
      </c>
    </row>
    <row r="46">
      <c r="A46" s="23" t="s">
        <v>141</v>
      </c>
      <c r="B46" s="23">
        <v>42.0</v>
      </c>
      <c r="C46" s="26">
        <v>1762000.0</v>
      </c>
      <c r="D46" s="24">
        <v>1738000.0</v>
      </c>
      <c r="E46" s="25">
        <v>1711000.0</v>
      </c>
      <c r="F46" s="25">
        <v>1670000.0</v>
      </c>
      <c r="G46" s="25">
        <v>1670000.0</v>
      </c>
      <c r="H46" s="25">
        <v>1670000.0</v>
      </c>
      <c r="I46" s="25">
        <v>1658000.0</v>
      </c>
      <c r="J46" s="25">
        <v>1467030.0</v>
      </c>
      <c r="K46" s="25">
        <v>1467030.0</v>
      </c>
      <c r="L46" s="25">
        <v>1467030.0</v>
      </c>
      <c r="M46" s="25">
        <v>1548000.0</v>
      </c>
      <c r="N46" s="25">
        <v>1548000.0</v>
      </c>
      <c r="O46" s="25">
        <v>1548000.0</v>
      </c>
      <c r="P46" s="25">
        <v>1548000.0</v>
      </c>
      <c r="Q46" s="25" t="s">
        <v>104</v>
      </c>
      <c r="R46" s="25" t="s">
        <v>104</v>
      </c>
      <c r="S46" s="25" t="s">
        <v>104</v>
      </c>
      <c r="T46" s="25" t="s">
        <v>104</v>
      </c>
      <c r="U46" s="25" t="s">
        <v>104</v>
      </c>
      <c r="V46" s="25" t="s">
        <v>104</v>
      </c>
      <c r="W46" s="25" t="s">
        <v>104</v>
      </c>
      <c r="X46" s="25" t="s">
        <v>104</v>
      </c>
      <c r="Y46" s="25" t="s">
        <v>104</v>
      </c>
      <c r="Z46" s="25" t="s">
        <v>104</v>
      </c>
      <c r="AA46" s="25" t="s">
        <v>104</v>
      </c>
      <c r="AB46" s="25" t="s">
        <v>104</v>
      </c>
      <c r="AC46" s="25" t="s">
        <v>104</v>
      </c>
      <c r="AD46" s="25" t="s">
        <v>104</v>
      </c>
      <c r="AE46" s="25" t="s">
        <v>104</v>
      </c>
      <c r="AF46" s="25" t="s">
        <v>104</v>
      </c>
      <c r="AG46" s="16">
        <v>37.0</v>
      </c>
    </row>
    <row r="47">
      <c r="A47" s="23" t="s">
        <v>142</v>
      </c>
      <c r="B47" s="23">
        <v>43.0</v>
      </c>
      <c r="C47" s="26">
        <v>1500000.0</v>
      </c>
      <c r="D47" s="24">
        <v>1500000.0</v>
      </c>
      <c r="E47" s="25">
        <v>1000000.0</v>
      </c>
      <c r="F47" s="25">
        <v>1000000.0</v>
      </c>
      <c r="G47" s="25">
        <v>722000.0</v>
      </c>
      <c r="H47" s="25">
        <v>720000.0</v>
      </c>
      <c r="I47" s="25">
        <v>720000.0</v>
      </c>
      <c r="J47" s="25">
        <v>720247.0</v>
      </c>
      <c r="K47" s="25">
        <v>720247.0</v>
      </c>
      <c r="L47" s="25">
        <v>720247.0</v>
      </c>
      <c r="M47" s="25">
        <v>760000.0</v>
      </c>
      <c r="N47" s="25">
        <v>760000.0</v>
      </c>
      <c r="O47" s="25">
        <v>760000.0</v>
      </c>
      <c r="P47" s="25">
        <v>760000.0</v>
      </c>
      <c r="Q47" s="25">
        <v>742000.0</v>
      </c>
      <c r="R47" s="25">
        <v>703000.0</v>
      </c>
      <c r="S47" s="25">
        <v>703000.0</v>
      </c>
      <c r="T47" s="25">
        <v>703000.0</v>
      </c>
      <c r="U47" s="25">
        <v>690000.0</v>
      </c>
      <c r="V47" s="25">
        <v>690000.0</v>
      </c>
      <c r="W47" s="25">
        <v>690000.0</v>
      </c>
      <c r="X47" s="25">
        <v>690000.0</v>
      </c>
      <c r="Y47" s="25">
        <v>393000.0</v>
      </c>
      <c r="Z47" s="25">
        <v>676000.0</v>
      </c>
      <c r="AA47" s="25">
        <v>651000.0</v>
      </c>
      <c r="AB47" s="25">
        <v>641000.0</v>
      </c>
      <c r="AC47" s="25">
        <v>641000.0</v>
      </c>
      <c r="AD47" s="25">
        <v>658000.0</v>
      </c>
      <c r="AE47" s="25">
        <v>778000.0</v>
      </c>
      <c r="AF47" s="25">
        <v>761000.0</v>
      </c>
      <c r="AG47" s="16">
        <v>38.0</v>
      </c>
    </row>
    <row r="48">
      <c r="A48" s="23" t="s">
        <v>143</v>
      </c>
      <c r="B48" s="23">
        <v>44.0</v>
      </c>
      <c r="C48" s="26">
        <v>190000.0</v>
      </c>
      <c r="D48" s="26">
        <v>190000.0</v>
      </c>
      <c r="E48" s="25">
        <v>190000.0</v>
      </c>
      <c r="F48" s="25">
        <v>190000.0</v>
      </c>
      <c r="G48" s="25">
        <v>190000.0</v>
      </c>
      <c r="H48" s="25">
        <v>190000.0</v>
      </c>
      <c r="I48" s="25">
        <v>190000.0</v>
      </c>
      <c r="J48" s="25">
        <v>190486.0</v>
      </c>
      <c r="K48" s="25">
        <v>190486.0</v>
      </c>
      <c r="L48" s="25">
        <v>190486.0</v>
      </c>
      <c r="M48" s="25">
        <v>201000.0</v>
      </c>
      <c r="N48" s="25">
        <v>201000.0</v>
      </c>
      <c r="O48" s="25">
        <v>201000.0</v>
      </c>
      <c r="P48" s="25">
        <v>201000.0</v>
      </c>
      <c r="Q48" s="25">
        <v>201000.0</v>
      </c>
      <c r="R48" s="25">
        <v>310000.0</v>
      </c>
      <c r="S48" s="25">
        <v>410000.0</v>
      </c>
      <c r="T48" s="25">
        <v>410000.0</v>
      </c>
      <c r="U48" s="25">
        <v>410000.0</v>
      </c>
      <c r="V48" s="25">
        <v>410000.0</v>
      </c>
      <c r="W48" s="25">
        <v>410000.0</v>
      </c>
      <c r="X48" s="25">
        <v>410000.0</v>
      </c>
      <c r="Y48" s="25"/>
      <c r="Z48" s="25">
        <v>410000.0</v>
      </c>
      <c r="AA48" s="25" t="s">
        <v>104</v>
      </c>
      <c r="AB48" s="25">
        <v>500000.0</v>
      </c>
      <c r="AC48" s="25">
        <v>1000000.0</v>
      </c>
      <c r="AD48" s="25">
        <v>1000000.0</v>
      </c>
      <c r="AE48" s="25">
        <v>3.1E7</v>
      </c>
      <c r="AF48" s="25">
        <v>4.0E7</v>
      </c>
      <c r="AG48" s="16">
        <v>39.0</v>
      </c>
    </row>
    <row r="49">
      <c r="A49" s="23" t="s">
        <v>144</v>
      </c>
      <c r="B49" s="23">
        <v>45.0</v>
      </c>
      <c r="C49" s="25"/>
      <c r="D49" s="25"/>
      <c r="E49" s="25">
        <v>1.8508E7</v>
      </c>
      <c r="F49" s="25">
        <v>1.7668E7</v>
      </c>
      <c r="G49" s="25">
        <v>1.6186E7</v>
      </c>
      <c r="H49" s="25">
        <v>1.6186E7</v>
      </c>
      <c r="I49" s="25">
        <v>1.6217E7</v>
      </c>
      <c r="J49" s="25">
        <v>1.6217008E7</v>
      </c>
      <c r="K49" s="25">
        <v>1.6217008E7</v>
      </c>
      <c r="L49" s="25">
        <v>1.6217008E7</v>
      </c>
      <c r="M49" s="25">
        <v>1.7112072E7</v>
      </c>
      <c r="N49" s="25">
        <v>1.7112072E7</v>
      </c>
      <c r="O49" s="25">
        <v>2.5098E7</v>
      </c>
      <c r="P49" s="25">
        <v>2.5098E7</v>
      </c>
      <c r="Q49" s="25">
        <v>1.8698E7</v>
      </c>
      <c r="R49" s="25">
        <v>1.6856E7</v>
      </c>
      <c r="S49" s="25">
        <v>2.1659E7</v>
      </c>
      <c r="T49" s="25" t="s">
        <v>104</v>
      </c>
      <c r="U49" s="25" t="s">
        <v>104</v>
      </c>
      <c r="V49" s="25" t="s">
        <v>104</v>
      </c>
      <c r="W49" s="25" t="s">
        <v>104</v>
      </c>
      <c r="X49" s="25" t="s">
        <v>104</v>
      </c>
      <c r="Y49" s="25" t="s">
        <v>104</v>
      </c>
      <c r="Z49" s="25" t="s">
        <v>104</v>
      </c>
      <c r="AA49" s="25" t="s">
        <v>104</v>
      </c>
      <c r="AB49" s="25" t="s">
        <v>104</v>
      </c>
      <c r="AC49" s="25" t="s">
        <v>104</v>
      </c>
      <c r="AD49" s="25" t="s">
        <v>104</v>
      </c>
      <c r="AE49" s="25" t="s">
        <v>104</v>
      </c>
      <c r="AF49" s="25" t="s">
        <v>104</v>
      </c>
      <c r="AG49" s="16">
        <v>40.0</v>
      </c>
    </row>
    <row r="50">
      <c r="A50" s="23" t="s">
        <v>145</v>
      </c>
      <c r="B50" s="23">
        <v>46.0</v>
      </c>
      <c r="C50" s="26">
        <v>4283000.0</v>
      </c>
      <c r="D50" s="24">
        <v>4283000.0</v>
      </c>
      <c r="E50" s="25">
        <v>4203000.0</v>
      </c>
      <c r="F50" s="25">
        <v>4203000.0</v>
      </c>
      <c r="G50" s="25">
        <v>4203000.0</v>
      </c>
      <c r="H50" s="25">
        <v>4203000.0</v>
      </c>
      <c r="I50" s="25">
        <v>4203000.0</v>
      </c>
      <c r="J50" s="25">
        <v>4203000.0</v>
      </c>
      <c r="K50" s="25">
        <v>4203000.0</v>
      </c>
      <c r="L50" s="25">
        <v>4203000.0</v>
      </c>
      <c r="M50" s="25">
        <v>4203000.0</v>
      </c>
      <c r="N50" s="25">
        <v>4203000.0</v>
      </c>
      <c r="O50" s="25">
        <v>4814000.0</v>
      </c>
      <c r="P50" s="25">
        <v>4814000.0</v>
      </c>
      <c r="Q50" s="25">
        <v>4626000.0</v>
      </c>
      <c r="R50" s="25">
        <v>4398000.0</v>
      </c>
      <c r="S50" s="25">
        <v>4370000.0</v>
      </c>
      <c r="T50" s="25">
        <v>4276000.0</v>
      </c>
      <c r="U50" s="25">
        <v>4139000.0</v>
      </c>
      <c r="V50" s="25">
        <v>3988000.0</v>
      </c>
      <c r="W50" s="25">
        <v>3658000.0</v>
      </c>
      <c r="X50" s="25">
        <v>3424000.0</v>
      </c>
      <c r="Y50" s="25">
        <v>3315000.0</v>
      </c>
      <c r="Z50" s="25">
        <v>3200000.0</v>
      </c>
      <c r="AA50" s="25">
        <v>3096000.0</v>
      </c>
      <c r="AB50" s="25">
        <v>2750000.0</v>
      </c>
      <c r="AC50" s="25">
        <v>2750000.0</v>
      </c>
      <c r="AD50" s="25">
        <v>3000000.0</v>
      </c>
      <c r="AE50" s="25">
        <v>4090000.0</v>
      </c>
      <c r="AF50" s="25">
        <v>3980000.0</v>
      </c>
      <c r="AG50" s="16">
        <v>41.0</v>
      </c>
    </row>
    <row r="51">
      <c r="A51" s="23" t="s">
        <v>146</v>
      </c>
      <c r="B51" s="23">
        <v>47.0</v>
      </c>
      <c r="C51" s="25"/>
      <c r="D51" s="25"/>
      <c r="E51" s="25"/>
      <c r="F51" s="25">
        <v>1500000.0</v>
      </c>
      <c r="G51" s="25" t="s">
        <v>104</v>
      </c>
      <c r="H51" s="25" t="s">
        <v>104</v>
      </c>
      <c r="I51" s="25" t="s">
        <v>104</v>
      </c>
      <c r="J51" s="25" t="s">
        <v>104</v>
      </c>
      <c r="K51" s="25" t="s">
        <v>104</v>
      </c>
      <c r="L51" s="25" t="s">
        <v>104</v>
      </c>
      <c r="M51" s="25" t="s">
        <v>104</v>
      </c>
      <c r="N51" s="25" t="s">
        <v>104</v>
      </c>
      <c r="O51" s="25" t="s">
        <v>104</v>
      </c>
      <c r="P51" s="25" t="s">
        <v>104</v>
      </c>
      <c r="Q51" s="25" t="s">
        <v>104</v>
      </c>
      <c r="R51" s="25" t="s">
        <v>104</v>
      </c>
      <c r="S51" s="25" t="s">
        <v>104</v>
      </c>
      <c r="T51" s="25" t="s">
        <v>104</v>
      </c>
      <c r="U51" s="25" t="s">
        <v>104</v>
      </c>
      <c r="V51" s="25" t="s">
        <v>104</v>
      </c>
      <c r="W51" s="25" t="s">
        <v>104</v>
      </c>
      <c r="X51" s="25" t="s">
        <v>104</v>
      </c>
      <c r="Y51" s="25" t="s">
        <v>104</v>
      </c>
      <c r="Z51" s="25" t="s">
        <v>104</v>
      </c>
      <c r="AA51" s="25" t="s">
        <v>104</v>
      </c>
      <c r="AB51" s="25" t="s">
        <v>104</v>
      </c>
      <c r="AC51" s="25" t="s">
        <v>104</v>
      </c>
      <c r="AD51" s="25" t="s">
        <v>104</v>
      </c>
      <c r="AE51" s="25" t="s">
        <v>104</v>
      </c>
      <c r="AF51" s="25" t="s">
        <v>104</v>
      </c>
      <c r="AG51" s="16"/>
    </row>
    <row r="52">
      <c r="A52" s="23" t="s">
        <v>147</v>
      </c>
      <c r="B52" s="23">
        <v>48.0</v>
      </c>
      <c r="C52" s="26">
        <v>1.2948E7</v>
      </c>
      <c r="D52" s="24">
        <v>1.2385E7</v>
      </c>
      <c r="E52" s="25">
        <v>1.1905E7</v>
      </c>
      <c r="F52" s="25">
        <v>1.1563E7</v>
      </c>
      <c r="G52" s="25">
        <v>1.1169E7</v>
      </c>
      <c r="H52" s="25">
        <v>1.1169E7</v>
      </c>
      <c r="I52" s="25">
        <v>1.0095E7</v>
      </c>
      <c r="J52" s="25">
        <v>1.0095E7</v>
      </c>
      <c r="K52" s="25">
        <v>1.0095E7</v>
      </c>
      <c r="L52" s="25">
        <v>1.0004E7</v>
      </c>
      <c r="M52" s="25">
        <v>1.0004E7</v>
      </c>
      <c r="N52" s="25">
        <v>1.0004E7</v>
      </c>
      <c r="O52" s="25">
        <v>1.1327E7</v>
      </c>
      <c r="P52" s="25">
        <v>1.1327E7</v>
      </c>
      <c r="Q52" s="25">
        <v>1.0719E7</v>
      </c>
      <c r="R52" s="25">
        <v>9220000.0</v>
      </c>
      <c r="S52" s="25">
        <v>9082000.0</v>
      </c>
      <c r="T52" s="25">
        <v>8781000.0</v>
      </c>
      <c r="U52" s="25">
        <v>8433000.0</v>
      </c>
      <c r="V52" s="25">
        <v>8112000.0</v>
      </c>
      <c r="W52" s="25">
        <v>7643000.0</v>
      </c>
      <c r="X52" s="25">
        <v>6733000.0</v>
      </c>
      <c r="Y52" s="25">
        <v>6430000.0</v>
      </c>
      <c r="Z52" s="25">
        <v>6456000.0</v>
      </c>
      <c r="AA52" s="25">
        <v>5965400.0</v>
      </c>
      <c r="AB52" s="25">
        <v>5815500.0</v>
      </c>
      <c r="AC52" s="25">
        <v>5470000.0</v>
      </c>
      <c r="AD52" s="25">
        <v>5116000.0</v>
      </c>
      <c r="AE52" s="25">
        <v>6019000.0</v>
      </c>
      <c r="AF52" s="25">
        <v>5701000.0</v>
      </c>
      <c r="AG52" s="16">
        <v>42.0</v>
      </c>
    </row>
    <row r="53">
      <c r="A53" s="23" t="s">
        <v>148</v>
      </c>
      <c r="B53" s="23">
        <v>49.0</v>
      </c>
      <c r="C53" s="26">
        <v>4181000.0</v>
      </c>
      <c r="D53" s="24">
        <v>4063000.0</v>
      </c>
      <c r="E53" s="25">
        <v>3869000.0</v>
      </c>
      <c r="F53" s="25">
        <v>3868000.0</v>
      </c>
      <c r="G53" s="25">
        <v>3798000.0</v>
      </c>
      <c r="H53" s="25">
        <v>3838000.0</v>
      </c>
      <c r="I53" s="25">
        <v>3838000.0</v>
      </c>
      <c r="J53" s="25">
        <v>3784000.0</v>
      </c>
      <c r="K53" s="25">
        <v>3371000.0</v>
      </c>
      <c r="L53" s="25">
        <v>3400000.0</v>
      </c>
      <c r="M53" s="25">
        <v>3400000.0</v>
      </c>
      <c r="N53" s="25">
        <v>3400000.0</v>
      </c>
      <c r="O53" s="25">
        <v>3805000.0</v>
      </c>
      <c r="P53" s="25">
        <v>3805000.0</v>
      </c>
      <c r="Q53" s="25">
        <v>3105000.0</v>
      </c>
      <c r="R53" s="25">
        <v>2798000.0</v>
      </c>
      <c r="S53" s="25">
        <v>2652000.0</v>
      </c>
      <c r="T53" s="25">
        <v>2545000.0</v>
      </c>
      <c r="U53" s="25">
        <v>2528000.0</v>
      </c>
      <c r="V53" s="25">
        <v>2236000.0</v>
      </c>
      <c r="W53" s="25">
        <v>3000000.0</v>
      </c>
      <c r="X53" s="25">
        <v>1865000.0</v>
      </c>
      <c r="Y53" s="25">
        <v>1835000.0</v>
      </c>
      <c r="Z53" s="25">
        <v>1898000.0</v>
      </c>
      <c r="AA53" s="25">
        <v>1415000.0</v>
      </c>
      <c r="AB53" s="25">
        <v>1266000.0</v>
      </c>
      <c r="AC53" s="25">
        <v>1225000.0</v>
      </c>
      <c r="AD53" s="25">
        <v>1260000.0</v>
      </c>
      <c r="AE53" s="25">
        <v>1335000.0</v>
      </c>
      <c r="AF53" s="25">
        <v>1502000.0</v>
      </c>
      <c r="AG53" s="16">
        <v>43.0</v>
      </c>
    </row>
    <row r="54">
      <c r="A54" s="23" t="s">
        <v>149</v>
      </c>
      <c r="B54" s="23">
        <v>50.0</v>
      </c>
      <c r="F54" s="25" t="s">
        <v>104</v>
      </c>
      <c r="G54" s="25" t="s">
        <v>104</v>
      </c>
      <c r="H54" s="25" t="s">
        <v>104</v>
      </c>
      <c r="I54" s="25" t="s">
        <v>104</v>
      </c>
      <c r="J54" s="25" t="s">
        <v>104</v>
      </c>
      <c r="K54" s="25" t="s">
        <v>104</v>
      </c>
      <c r="L54" s="25" t="s">
        <v>104</v>
      </c>
      <c r="M54" s="25" t="s">
        <v>104</v>
      </c>
      <c r="N54" s="29"/>
      <c r="O54" s="25" t="s">
        <v>104</v>
      </c>
      <c r="P54" s="25" t="s">
        <v>104</v>
      </c>
      <c r="Q54" s="25">
        <v>9940000.0</v>
      </c>
      <c r="R54" s="25">
        <v>5348000.0</v>
      </c>
      <c r="S54" s="25">
        <v>8490000.0</v>
      </c>
      <c r="T54" s="25">
        <v>4098000.0</v>
      </c>
      <c r="U54" s="25">
        <v>3844000.0</v>
      </c>
      <c r="V54" s="25">
        <v>3511000.0</v>
      </c>
      <c r="W54" s="25">
        <v>3035000.0</v>
      </c>
      <c r="X54" s="25">
        <v>2512000.0</v>
      </c>
      <c r="Y54" s="25">
        <v>2371000.0</v>
      </c>
      <c r="Z54" s="25">
        <v>2293000.0</v>
      </c>
      <c r="AA54" s="25">
        <v>2195000.0</v>
      </c>
      <c r="AB54" s="25">
        <v>1991000.0</v>
      </c>
      <c r="AC54" s="25">
        <v>1991000.0</v>
      </c>
      <c r="AD54" s="25">
        <v>1991000.0</v>
      </c>
      <c r="AE54" s="25">
        <v>1628000.0</v>
      </c>
      <c r="AF54" s="25">
        <v>1628000.0</v>
      </c>
      <c r="AG54" s="16">
        <v>44.0</v>
      </c>
    </row>
    <row r="55">
      <c r="A55" s="23" t="s">
        <v>150</v>
      </c>
      <c r="B55" s="23">
        <v>51.0</v>
      </c>
      <c r="C55" s="26">
        <v>1702000.0</v>
      </c>
      <c r="D55" s="24">
        <v>1606000.0</v>
      </c>
      <c r="E55" s="25">
        <v>1536000.0</v>
      </c>
      <c r="F55" s="25">
        <v>1509000.0</v>
      </c>
      <c r="G55" s="25">
        <v>1486000.0</v>
      </c>
      <c r="H55" s="25">
        <v>1444000.0</v>
      </c>
      <c r="I55" s="25">
        <v>1429000.0</v>
      </c>
      <c r="J55" s="25">
        <v>1400000.0</v>
      </c>
      <c r="K55" s="25">
        <v>1387000.0</v>
      </c>
      <c r="L55" s="25">
        <v>1387000.0</v>
      </c>
      <c r="M55" s="25">
        <v>1363000.0</v>
      </c>
      <c r="N55" s="25">
        <v>1363000.0</v>
      </c>
      <c r="O55" s="25">
        <v>1377000.0</v>
      </c>
      <c r="P55" s="25">
        <v>1377000.0</v>
      </c>
      <c r="Q55" s="25">
        <v>800000.0</v>
      </c>
      <c r="R55" s="25" t="s">
        <v>104</v>
      </c>
      <c r="S55" s="25" t="s">
        <v>104</v>
      </c>
      <c r="T55" s="25" t="s">
        <v>104</v>
      </c>
      <c r="U55" s="25" t="s">
        <v>104</v>
      </c>
      <c r="V55" s="25" t="s">
        <v>104</v>
      </c>
      <c r="W55" s="25" t="s">
        <v>104</v>
      </c>
      <c r="X55" s="25" t="s">
        <v>104</v>
      </c>
      <c r="Y55" s="25" t="s">
        <v>104</v>
      </c>
      <c r="Z55" s="25" t="s">
        <v>104</v>
      </c>
      <c r="AA55" s="25" t="s">
        <v>104</v>
      </c>
      <c r="AB55" s="25" t="s">
        <v>104</v>
      </c>
      <c r="AC55" s="25" t="s">
        <v>104</v>
      </c>
      <c r="AD55" s="25" t="s">
        <v>104</v>
      </c>
      <c r="AE55" s="25" t="s">
        <v>104</v>
      </c>
      <c r="AF55" s="25" t="s">
        <v>104</v>
      </c>
      <c r="AG55" s="16">
        <v>45.0</v>
      </c>
    </row>
    <row r="56">
      <c r="A56" s="23" t="s">
        <v>151</v>
      </c>
      <c r="B56" s="23">
        <v>52.0</v>
      </c>
      <c r="C56" s="26">
        <v>5.4173E8</v>
      </c>
      <c r="D56" s="24">
        <v>4.68861E8</v>
      </c>
      <c r="E56" s="25">
        <v>4.24397E8</v>
      </c>
      <c r="F56" s="25">
        <v>3.79062E8</v>
      </c>
      <c r="G56" s="25">
        <v>3.74804E8</v>
      </c>
      <c r="H56" s="25">
        <v>3.517E8</v>
      </c>
      <c r="I56" s="25">
        <v>3.253E8</v>
      </c>
      <c r="J56" s="25">
        <v>3.09E8</v>
      </c>
      <c r="K56" s="25">
        <v>2.865E8</v>
      </c>
      <c r="L56" s="25">
        <v>2.79E8</v>
      </c>
      <c r="M56" s="25">
        <v>2.77133E8</v>
      </c>
      <c r="N56" s="25">
        <v>2.77133E8</v>
      </c>
      <c r="O56" s="25">
        <v>2.65188E8</v>
      </c>
      <c r="P56" s="25">
        <v>2.65188E8</v>
      </c>
      <c r="Q56" s="25">
        <v>2.48E8</v>
      </c>
      <c r="R56" s="25">
        <v>2.328E8</v>
      </c>
      <c r="S56" s="25">
        <v>2.206E8</v>
      </c>
      <c r="T56" s="25">
        <v>2.17456E8</v>
      </c>
      <c r="U56" s="25">
        <v>2.0344E8</v>
      </c>
      <c r="V56" s="25">
        <v>1.976E8</v>
      </c>
      <c r="W56" s="25">
        <v>1.75675E8</v>
      </c>
      <c r="X56" s="25">
        <v>1.13044E8</v>
      </c>
      <c r="Y56" s="25">
        <v>9.7142E7</v>
      </c>
      <c r="Z56" s="25">
        <v>7.8501E7</v>
      </c>
      <c r="AA56" s="25">
        <v>7.6844E7</v>
      </c>
      <c r="AB56" s="25">
        <v>7.0955E7</v>
      </c>
      <c r="AC56" s="25">
        <v>6.9356E7</v>
      </c>
      <c r="AD56" s="25">
        <v>7.0132E7</v>
      </c>
      <c r="AE56" s="25">
        <v>6.9382E7</v>
      </c>
      <c r="AF56" s="25">
        <v>6.2255E7</v>
      </c>
      <c r="AG56" s="16">
        <v>46.0</v>
      </c>
    </row>
    <row r="57">
      <c r="A57" s="23" t="s">
        <v>152</v>
      </c>
      <c r="B57" s="23">
        <v>53.0</v>
      </c>
      <c r="C57" s="26">
        <v>1.92846E8</v>
      </c>
      <c r="D57" s="24">
        <v>1.33648E8</v>
      </c>
      <c r="E57" s="25">
        <v>9.1144E7</v>
      </c>
      <c r="F57" s="25">
        <v>8.5279E7</v>
      </c>
      <c r="G57" s="25">
        <v>8.1504E7</v>
      </c>
      <c r="H57" s="25">
        <v>7.48E7</v>
      </c>
      <c r="I57" s="25">
        <v>6.8E7</v>
      </c>
      <c r="J57" s="25">
        <v>6.6E7</v>
      </c>
      <c r="K57" s="25">
        <v>6.1459E7</v>
      </c>
      <c r="L57" s="25">
        <v>5.9459E7</v>
      </c>
      <c r="M57" s="25">
        <v>6.3004E7</v>
      </c>
      <c r="N57" s="25">
        <v>6.3004E7</v>
      </c>
      <c r="O57" s="25">
        <v>6.313E7</v>
      </c>
      <c r="P57" s="25">
        <v>6.313E7</v>
      </c>
      <c r="Q57" s="25">
        <v>5.775E7</v>
      </c>
      <c r="R57" s="25">
        <v>4.89E7</v>
      </c>
      <c r="S57" s="25">
        <v>3.85E7</v>
      </c>
      <c r="T57" s="25">
        <v>3.2E7</v>
      </c>
      <c r="U57" s="25">
        <v>2.8888E7</v>
      </c>
      <c r="V57" s="25">
        <v>2.35E7</v>
      </c>
      <c r="W57" s="25">
        <v>2.81E7</v>
      </c>
      <c r="X57" s="25">
        <v>1.3146E7</v>
      </c>
      <c r="Y57" s="25">
        <v>6772000.0</v>
      </c>
      <c r="Z57" s="25">
        <v>6574000.0</v>
      </c>
      <c r="AA57" s="25">
        <v>6237000.0</v>
      </c>
      <c r="AB57" s="25">
        <v>3099000.0</v>
      </c>
      <c r="AC57" s="25">
        <v>2782000.0</v>
      </c>
      <c r="AD57" s="25">
        <v>2560000.0</v>
      </c>
      <c r="AE57" s="25">
        <v>2000000.0</v>
      </c>
      <c r="AF57" s="25">
        <v>1977000.0</v>
      </c>
      <c r="AG57" s="16">
        <v>47.0</v>
      </c>
    </row>
    <row r="58">
      <c r="A58" s="23" t="s">
        <v>153</v>
      </c>
      <c r="B58" s="23">
        <v>54.0</v>
      </c>
      <c r="C58" s="26">
        <v>8000000.0</v>
      </c>
      <c r="D58" s="24">
        <v>7500000.0</v>
      </c>
      <c r="E58" s="25">
        <v>7500000.0</v>
      </c>
      <c r="F58" s="25">
        <v>6333000.0</v>
      </c>
      <c r="G58" s="25">
        <v>6332670.0</v>
      </c>
      <c r="H58" s="25">
        <v>4959000.0</v>
      </c>
      <c r="I58" s="25">
        <v>3959000.0</v>
      </c>
      <c r="J58" s="25">
        <v>3959000.0</v>
      </c>
      <c r="K58" s="25">
        <v>3959000.0</v>
      </c>
      <c r="L58" s="25">
        <v>3868000.0</v>
      </c>
      <c r="M58" s="25">
        <v>3817000.0</v>
      </c>
      <c r="N58" s="25">
        <v>3817000.0</v>
      </c>
      <c r="O58" s="25">
        <v>4377000.0</v>
      </c>
      <c r="P58" s="25">
        <v>4377000.0</v>
      </c>
      <c r="Q58" s="25">
        <v>4072000.0</v>
      </c>
      <c r="R58" s="25">
        <v>3350000.0</v>
      </c>
      <c r="S58" s="25">
        <v>3149000.0</v>
      </c>
      <c r="T58" s="25">
        <v>3112000.0</v>
      </c>
      <c r="U58" s="25">
        <v>2421000.0</v>
      </c>
      <c r="V58" s="25">
        <v>2255000.0</v>
      </c>
      <c r="W58" s="25">
        <v>2059000.0</v>
      </c>
      <c r="X58" s="25">
        <v>2059000.0</v>
      </c>
      <c r="Y58" s="25">
        <v>1820000.0</v>
      </c>
      <c r="Z58" s="25">
        <v>2000000.0</v>
      </c>
      <c r="AA58" s="25">
        <v>2086000.0</v>
      </c>
      <c r="AB58" s="25">
        <v>2479000.0</v>
      </c>
      <c r="AC58" s="25">
        <v>2609000.0</v>
      </c>
      <c r="AD58" s="25">
        <v>2500000.0</v>
      </c>
      <c r="AE58" s="25" t="s">
        <v>104</v>
      </c>
      <c r="AF58" s="25" t="s">
        <v>104</v>
      </c>
      <c r="AG58" s="16">
        <v>48.0</v>
      </c>
    </row>
    <row r="59">
      <c r="A59" s="23" t="s">
        <v>154</v>
      </c>
      <c r="B59" s="23">
        <v>55.0</v>
      </c>
      <c r="C59" s="26">
        <v>6.3237E7</v>
      </c>
      <c r="D59" s="24">
        <v>6.0953E7</v>
      </c>
      <c r="E59" s="25">
        <v>5.7292E7</v>
      </c>
      <c r="F59" s="25">
        <v>5.4941E7</v>
      </c>
      <c r="G59" s="25">
        <v>5.0737E7</v>
      </c>
      <c r="H59" s="25">
        <v>4.9945E7</v>
      </c>
      <c r="I59" s="25">
        <v>4.65E7</v>
      </c>
      <c r="J59" s="25">
        <v>4.65E7</v>
      </c>
      <c r="K59" s="25">
        <v>4.57E7</v>
      </c>
      <c r="L59" s="25">
        <v>4.57E7</v>
      </c>
      <c r="M59" s="25">
        <v>4.3787E7</v>
      </c>
      <c r="N59" s="25">
        <v>4.3787E7</v>
      </c>
      <c r="O59" s="25">
        <v>4.5165E7</v>
      </c>
      <c r="P59" s="25">
        <v>4.5165E7</v>
      </c>
      <c r="Q59" s="25">
        <v>4.4082E7</v>
      </c>
      <c r="R59" s="25">
        <v>3.7399E7</v>
      </c>
      <c r="S59" s="25">
        <v>3.6329E7</v>
      </c>
      <c r="T59" s="25">
        <v>3.545E7</v>
      </c>
      <c r="U59" s="25">
        <v>3.4919E7</v>
      </c>
      <c r="V59" s="25">
        <v>3.382E7</v>
      </c>
      <c r="W59" s="25">
        <v>3.2101E7</v>
      </c>
      <c r="X59" s="25">
        <v>3.078E7</v>
      </c>
      <c r="Y59" s="25">
        <v>2.8493E7</v>
      </c>
      <c r="Z59" s="25">
        <v>2.6221E7</v>
      </c>
      <c r="AA59" s="25">
        <v>2.5671E7</v>
      </c>
      <c r="AB59" s="25">
        <v>2.4797E7</v>
      </c>
      <c r="AC59" s="25">
        <v>2.4532E7</v>
      </c>
      <c r="AD59" s="25">
        <v>2.4288E7</v>
      </c>
      <c r="AE59" s="25">
        <v>2.3188E7</v>
      </c>
      <c r="AF59" s="25">
        <v>2.2317E7</v>
      </c>
      <c r="AG59" s="16">
        <v>49.0</v>
      </c>
    </row>
    <row r="60">
      <c r="A60" s="23" t="s">
        <v>155</v>
      </c>
      <c r="B60" s="23">
        <v>56.0</v>
      </c>
      <c r="C60" s="25" t="s">
        <v>104</v>
      </c>
      <c r="D60" s="25" t="s">
        <v>104</v>
      </c>
      <c r="E60" s="25" t="s">
        <v>104</v>
      </c>
      <c r="F60" s="25" t="s">
        <v>104</v>
      </c>
      <c r="G60" s="25" t="s">
        <v>104</v>
      </c>
      <c r="H60" s="25" t="s">
        <v>104</v>
      </c>
      <c r="I60" s="25" t="s">
        <v>104</v>
      </c>
      <c r="J60" s="25" t="s">
        <v>104</v>
      </c>
      <c r="K60" s="25" t="s">
        <v>104</v>
      </c>
      <c r="L60" s="25" t="s">
        <v>104</v>
      </c>
      <c r="M60" s="25" t="s">
        <v>104</v>
      </c>
      <c r="N60" s="25" t="s">
        <v>104</v>
      </c>
      <c r="O60" s="25" t="s">
        <v>104</v>
      </c>
      <c r="P60" s="25" t="s">
        <v>104</v>
      </c>
      <c r="Q60" s="25" t="s">
        <v>104</v>
      </c>
      <c r="R60" s="25" t="s">
        <v>104</v>
      </c>
      <c r="S60" s="25" t="s">
        <v>104</v>
      </c>
      <c r="T60" s="25" t="s">
        <v>104</v>
      </c>
      <c r="U60" s="25" t="s">
        <v>104</v>
      </c>
      <c r="V60" s="25" t="s">
        <v>104</v>
      </c>
      <c r="W60" s="25" t="s">
        <v>104</v>
      </c>
      <c r="X60" s="25" t="s">
        <v>104</v>
      </c>
      <c r="Y60" s="25" t="s">
        <v>104</v>
      </c>
      <c r="Z60" s="25" t="s">
        <v>104</v>
      </c>
      <c r="AA60" s="25" t="s">
        <v>104</v>
      </c>
      <c r="AB60" s="25" t="s">
        <v>104</v>
      </c>
      <c r="AC60" s="25" t="s">
        <v>104</v>
      </c>
      <c r="AD60" s="25" t="s">
        <v>104</v>
      </c>
      <c r="AE60" s="25"/>
      <c r="AF60" s="25"/>
      <c r="AG60" s="16"/>
    </row>
    <row r="61">
      <c r="A61" s="23" t="s">
        <v>156</v>
      </c>
      <c r="B61" s="23">
        <v>57.0</v>
      </c>
      <c r="C61" s="26">
        <v>1.45843E8</v>
      </c>
      <c r="D61" s="24">
        <v>1.391165E8</v>
      </c>
      <c r="E61" s="25">
        <v>1.27462E8</v>
      </c>
      <c r="F61" s="25">
        <v>1.2E8</v>
      </c>
      <c r="G61" s="25">
        <v>1.03962E8</v>
      </c>
      <c r="H61" s="25">
        <v>9.3478E7</v>
      </c>
      <c r="I61" s="25">
        <v>9.2957E7</v>
      </c>
      <c r="J61" s="25">
        <v>9.1589E7</v>
      </c>
      <c r="K61" s="25">
        <v>9.1455E7</v>
      </c>
      <c r="L61" s="25">
        <v>9.0276946E7</v>
      </c>
      <c r="M61" s="25">
        <v>9.734E7</v>
      </c>
      <c r="N61" s="25">
        <v>1.0134E8</v>
      </c>
      <c r="O61" s="25">
        <v>1.06783E8</v>
      </c>
      <c r="P61" s="25">
        <v>1.06783E8</v>
      </c>
      <c r="Q61" s="25">
        <v>9.0659E7</v>
      </c>
      <c r="R61" s="25">
        <v>7.9897E7</v>
      </c>
      <c r="S61" s="25">
        <v>8.9413E7</v>
      </c>
      <c r="T61" s="25">
        <v>7.6812E7</v>
      </c>
      <c r="U61" s="25">
        <v>8.0347E7</v>
      </c>
      <c r="V61" s="25">
        <v>7.7053E7</v>
      </c>
      <c r="W61" s="25">
        <v>5.9343E7</v>
      </c>
      <c r="X61" s="25">
        <v>5.1371E7</v>
      </c>
      <c r="Y61" s="25">
        <v>4.3689E7</v>
      </c>
      <c r="Z61" s="25">
        <v>4.6836E7</v>
      </c>
      <c r="AA61" s="25">
        <v>4.3683E7</v>
      </c>
      <c r="AB61" s="25">
        <v>3.6977E7</v>
      </c>
      <c r="AC61" s="25"/>
      <c r="AD61" s="25">
        <v>8569000.0</v>
      </c>
      <c r="AE61" s="25">
        <v>9103000.0</v>
      </c>
      <c r="AF61" s="25">
        <v>8453000.0</v>
      </c>
      <c r="AG61" s="16">
        <v>50.0</v>
      </c>
    </row>
    <row r="62">
      <c r="A62" s="23" t="s">
        <v>157</v>
      </c>
      <c r="B62" s="23">
        <v>58.0</v>
      </c>
      <c r="C62" s="26">
        <v>8.0589E7</v>
      </c>
      <c r="D62" s="24">
        <v>4.2579E7</v>
      </c>
      <c r="E62" s="25">
        <v>3.4719E7</v>
      </c>
      <c r="F62" s="25">
        <v>6.8878E7</v>
      </c>
      <c r="G62" s="25">
        <v>4.3992E7</v>
      </c>
      <c r="H62" s="25">
        <v>4.53E7</v>
      </c>
      <c r="I62" s="25">
        <v>3.2584E7</v>
      </c>
      <c r="J62" s="25">
        <v>4.6737E7</v>
      </c>
      <c r="K62" s="25">
        <v>5.4665E7</v>
      </c>
      <c r="L62" s="25">
        <v>6.1376E7</v>
      </c>
      <c r="M62" s="25">
        <v>3.6154E7</v>
      </c>
      <c r="N62" s="25">
        <v>3.6154E7</v>
      </c>
      <c r="O62" s="25">
        <v>3.3182E7</v>
      </c>
      <c r="P62" s="25">
        <v>3.3182E7</v>
      </c>
      <c r="Q62" s="25">
        <v>3.584E7</v>
      </c>
      <c r="R62" s="25">
        <v>2.409E7</v>
      </c>
      <c r="S62" s="25">
        <v>2.2396E7</v>
      </c>
      <c r="T62" s="25">
        <v>2.3352E7</v>
      </c>
      <c r="U62" s="25">
        <v>2.8857E7</v>
      </c>
      <c r="V62" s="25">
        <v>2.8188E7</v>
      </c>
      <c r="W62" s="25">
        <v>3.2094E7</v>
      </c>
      <c r="X62" s="25">
        <v>1.5194E7</v>
      </c>
      <c r="Y62" s="25" t="s">
        <v>104</v>
      </c>
      <c r="Z62" s="25" t="s">
        <v>104</v>
      </c>
      <c r="AA62" s="25" t="s">
        <v>104</v>
      </c>
      <c r="AB62" s="25" t="s">
        <v>104</v>
      </c>
      <c r="AC62" s="25">
        <v>2.3255E7</v>
      </c>
      <c r="AD62" s="25">
        <v>2.2882E7</v>
      </c>
      <c r="AE62" s="25">
        <v>2.2797E7</v>
      </c>
      <c r="AF62" s="25">
        <v>2.3978E7</v>
      </c>
      <c r="AG62" s="16">
        <v>51.0</v>
      </c>
    </row>
    <row r="63">
      <c r="A63" s="23" t="s">
        <v>158</v>
      </c>
      <c r="B63" s="23">
        <v>59.0</v>
      </c>
      <c r="C63" s="25">
        <v>1.6365E7</v>
      </c>
      <c r="D63" s="24">
        <v>1.5237E7</v>
      </c>
      <c r="E63" s="25">
        <v>2.056E7</v>
      </c>
      <c r="F63" s="25">
        <v>1.5024E7</v>
      </c>
      <c r="G63" s="25">
        <v>1.6761E7</v>
      </c>
      <c r="H63" s="25">
        <v>1.3333E7</v>
      </c>
      <c r="I63" s="25">
        <v>1.2826E7</v>
      </c>
      <c r="J63" s="25">
        <v>1.188E7</v>
      </c>
      <c r="K63" s="25">
        <v>1.1973E7</v>
      </c>
      <c r="L63" s="25">
        <v>1.336E7</v>
      </c>
      <c r="M63" s="25">
        <v>9852000.0</v>
      </c>
      <c r="N63" s="25">
        <v>9852000.0</v>
      </c>
      <c r="O63" s="25">
        <v>1.0974E7</v>
      </c>
      <c r="P63" s="25">
        <v>1.0974E7</v>
      </c>
      <c r="Q63" s="25">
        <v>9649000.0</v>
      </c>
      <c r="R63" s="25">
        <v>1.009E7</v>
      </c>
      <c r="S63" s="25">
        <v>7806000.0</v>
      </c>
      <c r="T63" s="25">
        <v>7511000.0</v>
      </c>
      <c r="U63" s="25">
        <v>6974000.0</v>
      </c>
      <c r="V63" s="25">
        <v>6886000.0</v>
      </c>
      <c r="W63" s="25">
        <v>8356000.0</v>
      </c>
      <c r="X63" s="25">
        <v>6009000.0</v>
      </c>
      <c r="Y63" s="25">
        <v>5362000.0</v>
      </c>
      <c r="Z63" s="25">
        <v>5427000.0</v>
      </c>
      <c r="AA63" s="25">
        <v>6046000.0</v>
      </c>
      <c r="AB63" s="25">
        <v>5116000.0</v>
      </c>
      <c r="AC63" s="25">
        <v>5020000.0</v>
      </c>
      <c r="AD63" s="25">
        <v>5143000.0</v>
      </c>
      <c r="AE63" s="25">
        <v>5270000.0</v>
      </c>
      <c r="AF63" s="25">
        <v>5289000.0</v>
      </c>
      <c r="AG63" s="16">
        <v>52.0</v>
      </c>
    </row>
    <row r="64">
      <c r="A64" s="23" t="s">
        <v>159</v>
      </c>
      <c r="B64" s="23">
        <v>60.0</v>
      </c>
      <c r="C64" s="26">
        <v>1.84596E8</v>
      </c>
      <c r="D64" s="24">
        <v>8.1977E7</v>
      </c>
      <c r="E64" s="25">
        <v>8.961528E7</v>
      </c>
      <c r="F64" s="25">
        <v>8.8424E7</v>
      </c>
      <c r="G64" s="25">
        <v>9.3562E7</v>
      </c>
      <c r="H64" s="25">
        <v>1.01614E8</v>
      </c>
      <c r="I64" s="25">
        <v>8.8406E7</v>
      </c>
      <c r="J64" s="25">
        <v>8.4221E7</v>
      </c>
      <c r="K64" s="25">
        <v>9.4313E7</v>
      </c>
      <c r="L64" s="25">
        <v>7.299E7</v>
      </c>
      <c r="M64" s="25">
        <v>7.1128E7</v>
      </c>
      <c r="N64" s="25">
        <v>7.1128E7</v>
      </c>
      <c r="O64" s="25">
        <v>7.4392E7</v>
      </c>
      <c r="P64" s="25">
        <v>7.4392E7</v>
      </c>
      <c r="Q64" s="25">
        <v>6.9359E7</v>
      </c>
      <c r="R64" s="25">
        <v>7.0283E7</v>
      </c>
      <c r="S64" s="25" t="s">
        <v>104</v>
      </c>
      <c r="T64" s="25">
        <v>6.7004E7</v>
      </c>
      <c r="U64" s="25">
        <v>6.2083E7</v>
      </c>
      <c r="V64" s="25">
        <v>6.3388E7</v>
      </c>
      <c r="W64" s="25">
        <v>6.4871E7</v>
      </c>
      <c r="X64" s="25">
        <v>4.2126E7</v>
      </c>
      <c r="Y64" s="25">
        <v>6.3974E7</v>
      </c>
      <c r="Z64" s="25">
        <v>6.4038E7</v>
      </c>
      <c r="AA64" s="25">
        <v>5.4144E7</v>
      </c>
      <c r="AB64" s="25">
        <v>5.2021E7</v>
      </c>
      <c r="AC64" s="25">
        <v>3.964E7</v>
      </c>
      <c r="AD64" s="25">
        <v>4.1757E7</v>
      </c>
      <c r="AE64" s="25">
        <v>4.7619E7</v>
      </c>
      <c r="AF64" s="25">
        <v>4.7339E7</v>
      </c>
      <c r="AG64" s="16">
        <v>53.0</v>
      </c>
    </row>
    <row r="65">
      <c r="A65" s="23" t="s">
        <v>160</v>
      </c>
      <c r="B65" s="23">
        <v>61.0</v>
      </c>
      <c r="C65" s="25">
        <v>1.26279E8</v>
      </c>
      <c r="D65" s="24">
        <v>2.124225E8</v>
      </c>
      <c r="E65" s="25">
        <v>1.3878E8</v>
      </c>
      <c r="F65" s="25">
        <v>1.53273E8</v>
      </c>
      <c r="G65" s="25">
        <v>1.87098E8</v>
      </c>
      <c r="H65" s="25">
        <v>1.97294E8</v>
      </c>
      <c r="I65" s="25">
        <v>1.85731E8</v>
      </c>
      <c r="J65" s="25">
        <v>1.74962E8</v>
      </c>
      <c r="K65" s="25">
        <v>8.9446898E7</v>
      </c>
      <c r="L65" s="25">
        <v>7.1622E7</v>
      </c>
      <c r="M65" s="25">
        <v>9.4154E7</v>
      </c>
      <c r="N65" s="25">
        <v>9.4154E7</v>
      </c>
      <c r="O65" s="25">
        <v>1.00466E8</v>
      </c>
      <c r="P65" s="25">
        <v>1.00466E8</v>
      </c>
      <c r="Q65" s="25">
        <v>6.5814E7</v>
      </c>
      <c r="R65" s="25">
        <v>6.5635E7</v>
      </c>
      <c r="S65" s="25">
        <v>6.1383E7</v>
      </c>
      <c r="T65" s="25">
        <v>5.9616E7</v>
      </c>
      <c r="U65" s="25">
        <v>6.5353E7</v>
      </c>
      <c r="V65" s="25">
        <v>6.2816E7</v>
      </c>
      <c r="W65" s="25">
        <v>6.096E7</v>
      </c>
      <c r="X65" s="25">
        <v>5.4006E7</v>
      </c>
      <c r="Y65" s="25">
        <v>3.275E7</v>
      </c>
      <c r="Z65" s="25">
        <v>3.7279E7</v>
      </c>
      <c r="AA65" s="25">
        <v>4.2139E7</v>
      </c>
      <c r="AB65" s="25">
        <v>3.661E7</v>
      </c>
      <c r="AC65" s="25">
        <v>3.2556E7</v>
      </c>
      <c r="AD65" s="25">
        <v>3.3001E7</v>
      </c>
      <c r="AE65" s="25">
        <v>4.1364E7</v>
      </c>
      <c r="AF65" s="25">
        <v>3.2287E7</v>
      </c>
      <c r="AG65" s="16">
        <v>54.0</v>
      </c>
    </row>
    <row r="66">
      <c r="A66" s="23" t="s">
        <v>161</v>
      </c>
      <c r="B66" s="23">
        <v>62.0</v>
      </c>
      <c r="C66" s="16" t="s">
        <v>104</v>
      </c>
      <c r="D66" s="16" t="s">
        <v>104</v>
      </c>
      <c r="E66" s="16" t="s">
        <v>104</v>
      </c>
      <c r="F66" s="16" t="s">
        <v>104</v>
      </c>
      <c r="G66" s="25">
        <v>1.0E7</v>
      </c>
      <c r="H66" s="25">
        <v>1.0E7</v>
      </c>
      <c r="I66" s="25">
        <v>1.7E7</v>
      </c>
      <c r="J66" s="25">
        <v>1.0E7</v>
      </c>
      <c r="K66" s="25">
        <v>7.0E7</v>
      </c>
      <c r="L66" s="25">
        <v>7.0E7</v>
      </c>
      <c r="M66" s="25">
        <v>3.0E7</v>
      </c>
      <c r="N66" s="25">
        <v>3.0E7</v>
      </c>
      <c r="O66" s="25">
        <v>5.0E7</v>
      </c>
      <c r="P66" s="25">
        <v>5.0E7</v>
      </c>
      <c r="Q66" s="25" t="s">
        <v>104</v>
      </c>
      <c r="R66" s="25" t="s">
        <v>104</v>
      </c>
      <c r="S66" s="25" t="s">
        <v>104</v>
      </c>
      <c r="T66" s="25" t="s">
        <v>104</v>
      </c>
      <c r="U66" s="25" t="s">
        <v>104</v>
      </c>
      <c r="V66" s="25" t="s">
        <v>104</v>
      </c>
      <c r="W66" s="25" t="s">
        <v>104</v>
      </c>
      <c r="X66" s="25" t="s">
        <v>104</v>
      </c>
      <c r="Y66" s="25" t="s">
        <v>104</v>
      </c>
      <c r="Z66" s="25" t="s">
        <v>104</v>
      </c>
      <c r="AA66" s="25" t="s">
        <v>104</v>
      </c>
      <c r="AB66" s="25" t="s">
        <v>104</v>
      </c>
      <c r="AC66" s="25" t="s">
        <v>104</v>
      </c>
      <c r="AD66" s="25" t="s">
        <v>104</v>
      </c>
      <c r="AE66" s="25" t="s">
        <v>104</v>
      </c>
      <c r="AF66" s="25" t="s">
        <v>104</v>
      </c>
      <c r="AG66" s="16">
        <v>55.0</v>
      </c>
    </row>
    <row r="67">
      <c r="A67" s="23" t="s">
        <v>162</v>
      </c>
      <c r="B67" s="23">
        <v>63.0</v>
      </c>
      <c r="C67" s="26">
        <v>1.66951E8</v>
      </c>
      <c r="D67" s="25">
        <v>1.14598E8</v>
      </c>
      <c r="E67" s="25">
        <v>9.7761E7</v>
      </c>
      <c r="F67" s="25">
        <v>9.8957E7</v>
      </c>
      <c r="G67" s="25">
        <v>1.1405E8</v>
      </c>
      <c r="H67" s="25">
        <v>1.06694E8</v>
      </c>
      <c r="I67" s="25">
        <v>8.6646E7</v>
      </c>
      <c r="J67" s="25">
        <v>9.4722499E7</v>
      </c>
      <c r="K67" s="25">
        <v>9.0652E7</v>
      </c>
      <c r="L67" s="25">
        <v>1.16678E8</v>
      </c>
      <c r="M67" s="25">
        <v>1.23229E8</v>
      </c>
      <c r="N67" s="25">
        <v>1.23229E8</v>
      </c>
      <c r="O67" s="25">
        <v>1.19133E8</v>
      </c>
      <c r="P67" s="25">
        <v>1.19133E8</v>
      </c>
      <c r="Q67" s="25">
        <v>1.49042E8</v>
      </c>
      <c r="R67" s="25">
        <v>8.531E7</v>
      </c>
      <c r="S67" s="25">
        <v>7.9327E7</v>
      </c>
      <c r="T67" s="25">
        <v>5.8685E7</v>
      </c>
      <c r="U67" s="25">
        <v>5.6834E7</v>
      </c>
      <c r="V67" s="25">
        <v>8.1543E7</v>
      </c>
      <c r="W67" s="25">
        <v>1.02286E8</v>
      </c>
      <c r="X67" s="25">
        <v>5.2583E7</v>
      </c>
      <c r="Y67" s="25">
        <v>3.9415E7</v>
      </c>
      <c r="Z67" s="25">
        <v>3.8054E7</v>
      </c>
      <c r="AA67" s="25">
        <v>3.8174E7</v>
      </c>
      <c r="AB67" s="25">
        <v>3.3932E7</v>
      </c>
      <c r="AC67" s="25">
        <v>3.0749E7</v>
      </c>
      <c r="AD67" s="25">
        <v>3.1518E7</v>
      </c>
      <c r="AE67" s="25">
        <v>3.3437E7</v>
      </c>
      <c r="AF67" s="25">
        <v>3.2777E7</v>
      </c>
      <c r="AG67" s="16">
        <v>56.0</v>
      </c>
    </row>
    <row r="68">
      <c r="A68" s="23" t="s">
        <v>163</v>
      </c>
      <c r="B68" s="23">
        <v>64.0</v>
      </c>
      <c r="C68" s="26">
        <v>1.4422E8</v>
      </c>
      <c r="D68" s="24">
        <v>6.4544E7</v>
      </c>
      <c r="E68" s="25">
        <v>8.3446E7</v>
      </c>
      <c r="F68" s="25">
        <v>5.5746E7</v>
      </c>
      <c r="G68" s="25">
        <v>6.8525E7</v>
      </c>
      <c r="H68" s="25">
        <v>7.4873E7</v>
      </c>
      <c r="I68" s="25">
        <v>4.708E7</v>
      </c>
      <c r="J68" s="25">
        <v>4.0689E7</v>
      </c>
      <c r="K68" s="25">
        <v>4.218E7</v>
      </c>
      <c r="L68" s="25">
        <v>5.3391E7</v>
      </c>
      <c r="M68" s="25">
        <v>4.6876E7</v>
      </c>
      <c r="N68" s="25">
        <v>4.6876E7</v>
      </c>
      <c r="O68" s="25">
        <v>4.5795E7</v>
      </c>
      <c r="P68" s="25">
        <v>4.5795E7</v>
      </c>
      <c r="Q68" s="25">
        <v>3.9094E7</v>
      </c>
      <c r="R68" s="25">
        <v>2.7553E7</v>
      </c>
      <c r="S68" s="25">
        <v>3.6401E7</v>
      </c>
      <c r="T68" s="25">
        <v>4.25E7</v>
      </c>
      <c r="U68" s="25">
        <v>4.0097E7</v>
      </c>
      <c r="V68" s="25">
        <v>3.9159E7</v>
      </c>
      <c r="W68" s="25">
        <v>3.7521E7</v>
      </c>
      <c r="X68" s="25">
        <v>2.1753E7</v>
      </c>
      <c r="Y68" s="25">
        <v>1.597E7</v>
      </c>
      <c r="Z68" s="25">
        <v>1.6033E7</v>
      </c>
      <c r="AA68" s="25">
        <v>1.2672E7</v>
      </c>
      <c r="AB68" s="25">
        <v>1.1573E7</v>
      </c>
      <c r="AC68" s="25">
        <v>9753000.0</v>
      </c>
      <c r="AD68" s="25">
        <v>1.2428E7</v>
      </c>
      <c r="AE68" s="25">
        <v>1.2483E7</v>
      </c>
      <c r="AF68" s="25">
        <v>9974000.0</v>
      </c>
      <c r="AG68" s="16">
        <v>57.0</v>
      </c>
    </row>
    <row r="69">
      <c r="A69" s="23" t="s">
        <v>164</v>
      </c>
      <c r="B69" s="23">
        <v>65.0</v>
      </c>
      <c r="C69" s="25">
        <v>4.02907E8</v>
      </c>
      <c r="D69" s="24">
        <v>6.2389733E7</v>
      </c>
      <c r="E69" s="25">
        <v>4.5993E7</v>
      </c>
      <c r="F69" s="25">
        <v>5.5216E7</v>
      </c>
      <c r="G69" s="25">
        <v>5.7714E7</v>
      </c>
      <c r="H69" s="25">
        <v>3.4249E7</v>
      </c>
      <c r="I69" s="25">
        <v>2.0033E7</v>
      </c>
      <c r="J69" s="25">
        <v>2.5434E7</v>
      </c>
      <c r="K69" s="25">
        <v>1.9159E7</v>
      </c>
      <c r="L69" s="25">
        <v>1.9348E7</v>
      </c>
      <c r="M69" s="25">
        <v>2.15E7</v>
      </c>
      <c r="N69" s="25">
        <v>2.15E7</v>
      </c>
      <c r="O69" s="25">
        <v>2.7012E7</v>
      </c>
      <c r="P69" s="25">
        <v>2.7012E7</v>
      </c>
      <c r="Q69" s="25">
        <v>1.8996E7</v>
      </c>
      <c r="R69" s="25">
        <v>1.4966E7</v>
      </c>
      <c r="S69" s="25">
        <v>1.1621E7</v>
      </c>
      <c r="T69" s="25">
        <v>1.4902E7</v>
      </c>
      <c r="U69" s="25">
        <v>5853000.0</v>
      </c>
      <c r="V69" s="25">
        <v>3308000.0</v>
      </c>
      <c r="W69" s="25">
        <v>2.39E7</v>
      </c>
      <c r="X69" s="25" t="s">
        <v>104</v>
      </c>
      <c r="Y69" s="25" t="s">
        <v>104</v>
      </c>
      <c r="Z69" s="25" t="s">
        <v>104</v>
      </c>
      <c r="AA69" s="25" t="s">
        <v>104</v>
      </c>
      <c r="AB69" s="25" t="s">
        <v>104</v>
      </c>
      <c r="AC69" s="25" t="s">
        <v>104</v>
      </c>
      <c r="AD69" s="25" t="s">
        <v>104</v>
      </c>
      <c r="AE69" s="25" t="s">
        <v>104</v>
      </c>
      <c r="AF69" s="25" t="s">
        <v>104</v>
      </c>
      <c r="AG69" s="16">
        <v>58.0</v>
      </c>
    </row>
    <row r="70">
      <c r="A70" s="23" t="s">
        <v>165</v>
      </c>
      <c r="B70" s="23">
        <v>66.0</v>
      </c>
      <c r="C70" s="26">
        <v>2.356E7</v>
      </c>
      <c r="D70" s="24">
        <v>2.44635E7</v>
      </c>
      <c r="E70" s="25">
        <v>2.0986E7</v>
      </c>
      <c r="F70" s="25">
        <v>1.6094E7</v>
      </c>
      <c r="G70" s="25">
        <v>1.4759E7</v>
      </c>
      <c r="H70" s="25">
        <v>1.38E7</v>
      </c>
      <c r="I70" s="25">
        <v>1.4067E7</v>
      </c>
      <c r="J70" s="25">
        <v>1.2113E7</v>
      </c>
      <c r="K70" s="25">
        <v>1.5573E7</v>
      </c>
      <c r="L70" s="25">
        <v>1.1856E7</v>
      </c>
      <c r="M70" s="25">
        <v>1.2E7</v>
      </c>
      <c r="N70" s="25">
        <v>1.2E7</v>
      </c>
      <c r="O70" s="25">
        <v>1.139E7</v>
      </c>
      <c r="P70" s="25">
        <v>1.139E7</v>
      </c>
      <c r="Q70" s="25">
        <v>1.0906E7</v>
      </c>
      <c r="R70" s="25">
        <v>8808000.0</v>
      </c>
      <c r="S70" s="25">
        <v>8612000.0</v>
      </c>
      <c r="T70" s="25">
        <v>7633000.0</v>
      </c>
      <c r="U70" s="25">
        <v>6326000.0</v>
      </c>
      <c r="V70" s="25">
        <v>6189000.0</v>
      </c>
      <c r="W70" s="25">
        <v>6103000.0</v>
      </c>
      <c r="X70" s="25">
        <v>5646000.0</v>
      </c>
      <c r="Y70" s="25">
        <v>3328000.0</v>
      </c>
      <c r="Z70" s="25">
        <v>3425000.0</v>
      </c>
      <c r="AA70" s="25">
        <v>3052000.0</v>
      </c>
      <c r="AB70" s="25">
        <v>3016000.0</v>
      </c>
      <c r="AC70" s="25">
        <v>2902000.0</v>
      </c>
      <c r="AD70" s="25">
        <v>3053000.0</v>
      </c>
      <c r="AE70" s="25">
        <v>3230000.0</v>
      </c>
      <c r="AF70" s="25">
        <v>3008000.0</v>
      </c>
      <c r="AG70" s="16">
        <v>59.0</v>
      </c>
    </row>
    <row r="71">
      <c r="A71" s="23" t="s">
        <v>166</v>
      </c>
      <c r="B71" s="23">
        <v>67.0</v>
      </c>
      <c r="C71" s="26">
        <v>2.7692E7</v>
      </c>
      <c r="D71" s="24">
        <v>2.5569E7</v>
      </c>
      <c r="E71" s="25">
        <v>2.4751E7</v>
      </c>
      <c r="F71" s="25">
        <v>2.4321E7</v>
      </c>
      <c r="G71" s="25">
        <v>2.3322E7</v>
      </c>
      <c r="H71" s="25">
        <v>2.147E7</v>
      </c>
      <c r="I71" s="25">
        <v>2.0557E7</v>
      </c>
      <c r="J71" s="25">
        <v>2.0557E7</v>
      </c>
      <c r="K71" s="25">
        <v>2.0844E7</v>
      </c>
      <c r="L71" s="25">
        <v>2.0632E7</v>
      </c>
      <c r="M71" s="25">
        <v>2.1276E7</v>
      </c>
      <c r="N71" s="25">
        <v>2.1276E7</v>
      </c>
      <c r="O71" s="25">
        <v>2.2459E7</v>
      </c>
      <c r="P71" s="25">
        <v>2.2459E7</v>
      </c>
      <c r="Q71" s="25">
        <v>3.1124E7</v>
      </c>
      <c r="R71" s="25">
        <v>2.8753E7</v>
      </c>
      <c r="S71" s="25">
        <v>2.56E7</v>
      </c>
      <c r="T71" s="25">
        <v>4.19E7</v>
      </c>
      <c r="U71" s="25" t="s">
        <v>104</v>
      </c>
      <c r="V71" s="25">
        <v>1039000.0</v>
      </c>
      <c r="W71" s="25" t="s">
        <v>104</v>
      </c>
      <c r="X71" s="25">
        <v>7.0E7</v>
      </c>
      <c r="Y71" s="25" t="s">
        <v>104</v>
      </c>
      <c r="Z71" s="25" t="s">
        <v>104</v>
      </c>
      <c r="AA71" s="25" t="s">
        <v>104</v>
      </c>
      <c r="AB71" s="25" t="s">
        <v>104</v>
      </c>
      <c r="AC71" s="25" t="s">
        <v>104</v>
      </c>
      <c r="AD71" s="25" t="s">
        <v>104</v>
      </c>
      <c r="AE71" s="25" t="s">
        <v>104</v>
      </c>
      <c r="AF71" s="25" t="s">
        <v>104</v>
      </c>
      <c r="AG71" s="16">
        <v>60.0</v>
      </c>
    </row>
    <row r="72">
      <c r="A72" s="23" t="s">
        <v>167</v>
      </c>
      <c r="B72" s="23">
        <v>68.0</v>
      </c>
      <c r="C72" s="26">
        <v>5.82529E8</v>
      </c>
      <c r="D72" s="24">
        <v>5.50620874E8</v>
      </c>
      <c r="E72" s="25">
        <v>5.23654E8</v>
      </c>
      <c r="F72" s="25">
        <v>5.04164E8</v>
      </c>
      <c r="G72" s="25">
        <v>4.80052E8</v>
      </c>
      <c r="H72" s="25">
        <v>4.77017E8</v>
      </c>
      <c r="I72" s="25">
        <v>4.57017E8</v>
      </c>
      <c r="J72" s="25">
        <v>4.25971E8</v>
      </c>
      <c r="K72" s="25">
        <v>4.19357E8</v>
      </c>
      <c r="L72" s="25">
        <v>4.12052E8</v>
      </c>
      <c r="M72" s="25">
        <v>4.20093E8</v>
      </c>
      <c r="N72" s="25">
        <v>4.20093E8</v>
      </c>
      <c r="O72" s="25">
        <v>4.46151E8</v>
      </c>
      <c r="P72" s="25">
        <v>4.46151E8</v>
      </c>
      <c r="Q72" s="25">
        <v>4.1903E8</v>
      </c>
      <c r="R72" s="25">
        <v>3.95784E8</v>
      </c>
      <c r="S72" s="25">
        <v>3.96022E8</v>
      </c>
      <c r="T72" s="25">
        <v>3.95754E8</v>
      </c>
      <c r="U72" s="25">
        <v>3.84671E8</v>
      </c>
      <c r="V72" s="25">
        <v>3.70897E8</v>
      </c>
      <c r="W72" s="25">
        <v>3.58474E8</v>
      </c>
      <c r="X72" s="25">
        <v>3.06692E8</v>
      </c>
      <c r="Y72" s="25">
        <v>2.82838E8</v>
      </c>
      <c r="Z72" s="25">
        <v>2.56779E8</v>
      </c>
      <c r="AA72" s="25">
        <v>2.38373E8</v>
      </c>
      <c r="AB72" s="25">
        <v>2.27016E8</v>
      </c>
      <c r="AC72" s="25">
        <v>2.16007E8</v>
      </c>
      <c r="AD72" s="25">
        <v>2.11664E8</v>
      </c>
      <c r="AE72" s="25">
        <v>2.10164E8</v>
      </c>
      <c r="AF72" s="25">
        <v>2.0225E8</v>
      </c>
      <c r="AG72" s="16">
        <v>61.0</v>
      </c>
    </row>
    <row r="73">
      <c r="A73" s="23" t="s">
        <v>168</v>
      </c>
      <c r="B73" s="23">
        <v>69.0</v>
      </c>
      <c r="C73" s="26">
        <v>1.00674E8</v>
      </c>
      <c r="D73" s="24">
        <v>9.8038E7</v>
      </c>
      <c r="E73" s="25">
        <v>9.3416E7</v>
      </c>
      <c r="F73" s="25">
        <v>9.184E7</v>
      </c>
      <c r="G73" s="25">
        <v>9.3407E7</v>
      </c>
      <c r="H73" s="25">
        <v>7.2011E7</v>
      </c>
      <c r="I73" s="25">
        <v>6.8825E7</v>
      </c>
      <c r="J73" s="25">
        <v>5.8875E7</v>
      </c>
      <c r="K73" s="25">
        <v>5.4303E7</v>
      </c>
      <c r="L73" s="25">
        <v>5.1624E7</v>
      </c>
      <c r="M73" s="25">
        <v>5.165E7</v>
      </c>
      <c r="N73" s="25">
        <v>5.165E7</v>
      </c>
      <c r="O73" s="25">
        <v>5.5476E7</v>
      </c>
      <c r="P73" s="25">
        <v>5.5476E7</v>
      </c>
      <c r="Q73" s="25">
        <v>5.1592E7</v>
      </c>
      <c r="R73" s="25">
        <v>4.9558E7</v>
      </c>
      <c r="S73" s="25">
        <v>5.9044E7</v>
      </c>
      <c r="T73" s="25">
        <v>5.8601E7</v>
      </c>
      <c r="U73" s="25">
        <v>5.3611E7</v>
      </c>
      <c r="V73" s="25">
        <v>4.829E7</v>
      </c>
      <c r="W73" s="25">
        <v>3.9226E7</v>
      </c>
      <c r="X73" s="25">
        <v>4.0896E7</v>
      </c>
      <c r="Y73" s="25">
        <v>3.8523E7</v>
      </c>
      <c r="Z73" s="25">
        <v>3.7628E7</v>
      </c>
      <c r="AA73" s="25">
        <v>3.4891E7</v>
      </c>
      <c r="AB73" s="25">
        <v>3.4361E7</v>
      </c>
      <c r="AC73" s="25">
        <v>3.3402E7</v>
      </c>
      <c r="AD73" s="25">
        <v>3.0818E7</v>
      </c>
      <c r="AE73" s="25">
        <v>2.7456E7</v>
      </c>
      <c r="AF73" s="25">
        <v>2.6244E7</v>
      </c>
      <c r="AG73" s="16">
        <v>62.0</v>
      </c>
    </row>
    <row r="74">
      <c r="A74" s="23" t="s">
        <v>169</v>
      </c>
      <c r="B74" s="23">
        <v>70.0</v>
      </c>
      <c r="C74" s="26">
        <v>1.336E8</v>
      </c>
      <c r="D74" s="24">
        <v>1.29106E8</v>
      </c>
      <c r="E74" s="25">
        <v>1.25495E8</v>
      </c>
      <c r="F74" s="25">
        <v>1.20495E8</v>
      </c>
      <c r="G74" s="25">
        <v>1.25688E8</v>
      </c>
      <c r="H74" s="25">
        <v>1.19279E8</v>
      </c>
      <c r="I74" s="25">
        <v>1.07945234E8</v>
      </c>
      <c r="J74" s="25">
        <v>1.06945E8</v>
      </c>
      <c r="K74" s="25">
        <v>1.06945E8</v>
      </c>
      <c r="L74" s="25">
        <v>1.0535E8</v>
      </c>
      <c r="M74" s="25">
        <v>1.0679E8</v>
      </c>
      <c r="N74" s="25">
        <v>1.0679E8</v>
      </c>
      <c r="O74" s="25">
        <v>1.1249E8</v>
      </c>
      <c r="P74" s="25">
        <v>1.1249E8</v>
      </c>
      <c r="Q74" s="25">
        <v>1.07323E8</v>
      </c>
      <c r="R74" s="25">
        <v>1.02601E8</v>
      </c>
      <c r="S74" s="25">
        <v>1.02462E8</v>
      </c>
      <c r="T74" s="25">
        <v>1.00916E8</v>
      </c>
      <c r="U74" s="25">
        <v>9.6893E7</v>
      </c>
      <c r="V74" s="25">
        <v>9.1726E7</v>
      </c>
      <c r="W74" s="25">
        <v>8.6952E7</v>
      </c>
      <c r="X74" s="25">
        <v>8.1454E7</v>
      </c>
      <c r="Y74" s="25">
        <v>7.3592E7</v>
      </c>
      <c r="Z74" s="25">
        <v>7.1244E7</v>
      </c>
      <c r="AA74" s="25">
        <v>6.7124E7</v>
      </c>
      <c r="AB74" s="25">
        <v>6.4603E7</v>
      </c>
      <c r="AC74" s="25">
        <v>6.2641E7</v>
      </c>
      <c r="AD74" s="25">
        <v>6.0084E7</v>
      </c>
      <c r="AE74" s="25">
        <v>6.0084E7</v>
      </c>
      <c r="AF74" s="25">
        <v>5.6718E7</v>
      </c>
      <c r="AG74" s="16">
        <v>63.0</v>
      </c>
    </row>
    <row r="75">
      <c r="A75" s="23" t="s">
        <v>170</v>
      </c>
      <c r="B75" s="23">
        <v>71.0</v>
      </c>
      <c r="C75" s="26">
        <v>5.8657E7</v>
      </c>
      <c r="D75" s="24">
        <v>6.1227E7</v>
      </c>
      <c r="E75" s="25">
        <v>5.9563E7</v>
      </c>
      <c r="F75" s="25">
        <v>5.8563E7</v>
      </c>
      <c r="G75" s="25">
        <v>5.2783E7</v>
      </c>
      <c r="H75" s="25">
        <v>5.1498E7</v>
      </c>
      <c r="I75" s="25">
        <v>5.0248E7</v>
      </c>
      <c r="J75" s="25">
        <v>5.0248E7</v>
      </c>
      <c r="K75" s="25">
        <v>5.0248E7</v>
      </c>
      <c r="L75" s="25">
        <v>4.975E7</v>
      </c>
      <c r="M75" s="25">
        <v>5.0674E7</v>
      </c>
      <c r="N75" s="25">
        <v>5.0674E7</v>
      </c>
      <c r="O75" s="25">
        <v>7.0182E7</v>
      </c>
      <c r="P75" s="25">
        <v>7.0182E7</v>
      </c>
      <c r="Q75" s="25">
        <v>6.8816E7</v>
      </c>
      <c r="R75" s="25">
        <v>6.7091E7</v>
      </c>
      <c r="S75" s="25">
        <v>5.3974E7</v>
      </c>
      <c r="T75" s="25">
        <v>5.4449E7</v>
      </c>
      <c r="U75" s="25">
        <v>5.4412E7</v>
      </c>
      <c r="V75" s="25">
        <v>5.1706E7</v>
      </c>
      <c r="W75" s="25">
        <v>5.0963E7</v>
      </c>
      <c r="X75" s="25">
        <v>4.9788E7</v>
      </c>
      <c r="Y75" s="25">
        <v>4.8609E7</v>
      </c>
      <c r="Z75" s="25">
        <v>4.7984E7</v>
      </c>
      <c r="AA75" s="25">
        <v>4.6824E7</v>
      </c>
      <c r="AB75" s="25">
        <v>4.6561E7</v>
      </c>
      <c r="AC75" s="25">
        <v>4.4964E7</v>
      </c>
      <c r="AD75" s="25">
        <v>4.4951E7</v>
      </c>
      <c r="AE75" s="25">
        <v>4.4951E7</v>
      </c>
      <c r="AF75" s="25">
        <v>4.2713E7</v>
      </c>
      <c r="AG75" s="16">
        <v>64.0</v>
      </c>
    </row>
    <row r="76">
      <c r="A76" s="23" t="s">
        <v>171</v>
      </c>
      <c r="B76" s="23">
        <v>72.0</v>
      </c>
      <c r="C76" s="25">
        <v>8.2992E7</v>
      </c>
      <c r="D76" s="24">
        <v>7.8872161E7</v>
      </c>
      <c r="E76" s="25">
        <v>7.8E7</v>
      </c>
      <c r="F76" s="25">
        <v>7.9E7</v>
      </c>
      <c r="G76" s="25">
        <v>7.9E7</v>
      </c>
      <c r="H76" s="25">
        <v>7.9528E7</v>
      </c>
      <c r="I76" s="25">
        <v>7.9736E7</v>
      </c>
      <c r="J76" s="25">
        <v>7.9736E7</v>
      </c>
      <c r="K76" s="25">
        <v>7.9736E7</v>
      </c>
      <c r="L76" s="25">
        <v>7.9736E7</v>
      </c>
      <c r="M76" s="25">
        <v>8.3632E7</v>
      </c>
      <c r="N76" s="25">
        <v>9.07E7</v>
      </c>
      <c r="O76" s="25">
        <v>9.3768E7</v>
      </c>
      <c r="P76" s="25">
        <v>9.3768E7</v>
      </c>
      <c r="Q76" s="25">
        <v>9.6828E7</v>
      </c>
      <c r="R76" s="25">
        <v>9.0E7</v>
      </c>
      <c r="S76" s="25">
        <v>9.5233E7</v>
      </c>
      <c r="T76" s="25">
        <v>8.809E7</v>
      </c>
      <c r="U76" s="25">
        <v>8.88E7</v>
      </c>
      <c r="V76" s="25">
        <v>9.1111E7</v>
      </c>
      <c r="W76" s="25">
        <v>9.0143E7</v>
      </c>
      <c r="X76" s="25">
        <v>8.1E7</v>
      </c>
      <c r="Y76" s="25">
        <v>7.1462E7</v>
      </c>
      <c r="Z76" s="25">
        <v>7.3577E7</v>
      </c>
      <c r="AA76" s="25">
        <v>7.4465E7</v>
      </c>
      <c r="AB76" s="25">
        <v>8.1669E7</v>
      </c>
      <c r="AC76" s="25">
        <v>8.1669E7</v>
      </c>
      <c r="AD76" s="25">
        <v>8.377E7</v>
      </c>
      <c r="AE76" s="25">
        <v>8.9724E7</v>
      </c>
      <c r="AF76" s="25">
        <v>8.8404E7</v>
      </c>
      <c r="AG76" s="16">
        <v>65.0</v>
      </c>
    </row>
    <row r="77">
      <c r="A77" s="23" t="s">
        <v>172</v>
      </c>
      <c r="B77" s="23">
        <v>73.0</v>
      </c>
      <c r="C77" s="26">
        <v>3.5257E7</v>
      </c>
      <c r="D77" s="24">
        <v>3.402E7</v>
      </c>
      <c r="E77" s="25">
        <v>3.23E7</v>
      </c>
      <c r="F77" s="25">
        <v>3.1296E7</v>
      </c>
      <c r="G77" s="25">
        <v>3.2E7</v>
      </c>
      <c r="H77" s="25">
        <v>2.9E7</v>
      </c>
      <c r="I77" s="25">
        <v>2.95E7</v>
      </c>
      <c r="J77" s="25">
        <v>3.05E7</v>
      </c>
      <c r="K77" s="25">
        <v>3.15E7</v>
      </c>
      <c r="L77" s="25">
        <v>3.15E7</v>
      </c>
      <c r="M77" s="25">
        <v>3.15E7</v>
      </c>
      <c r="N77" s="25">
        <v>3.5E7</v>
      </c>
      <c r="O77" s="25">
        <v>4.0911E7</v>
      </c>
      <c r="P77" s="25">
        <v>4.0911E7</v>
      </c>
      <c r="Q77" s="25">
        <v>3.8744E7</v>
      </c>
      <c r="R77" s="25">
        <v>3.5E7</v>
      </c>
      <c r="S77" s="25">
        <v>3.5287E7</v>
      </c>
      <c r="T77" s="25">
        <v>3.3337E7</v>
      </c>
      <c r="U77" s="25">
        <v>3.1953E7</v>
      </c>
      <c r="V77" s="25">
        <v>3.4456E7</v>
      </c>
      <c r="W77" s="25">
        <v>2.9661E7</v>
      </c>
      <c r="X77" s="25">
        <v>2.9639E7</v>
      </c>
      <c r="Y77" s="25">
        <v>2.7954E7</v>
      </c>
      <c r="Z77" s="25">
        <v>2.9986E7</v>
      </c>
      <c r="AA77" s="25">
        <v>2.9264E7</v>
      </c>
      <c r="AB77" s="25">
        <v>2.9077E7</v>
      </c>
      <c r="AC77" s="25">
        <v>2.9077E7</v>
      </c>
      <c r="AD77" s="25">
        <v>3.0307E7</v>
      </c>
      <c r="AE77" s="25">
        <v>3.2207E7</v>
      </c>
      <c r="AF77" s="25">
        <v>2.9082E7</v>
      </c>
      <c r="AG77" s="16">
        <v>66.0</v>
      </c>
    </row>
    <row r="78">
      <c r="A78" s="23" t="s">
        <v>173</v>
      </c>
      <c r="B78" s="23">
        <v>74.0</v>
      </c>
      <c r="C78" s="26">
        <v>1.1605E7</v>
      </c>
      <c r="D78" s="24">
        <v>1.1345E7</v>
      </c>
      <c r="E78" s="25">
        <v>6700000.0</v>
      </c>
      <c r="F78" s="25">
        <v>6704000.0</v>
      </c>
      <c r="G78" s="25">
        <v>6000000.0</v>
      </c>
      <c r="H78" s="25">
        <v>8540000.0</v>
      </c>
      <c r="I78" s="25">
        <v>7832000.0</v>
      </c>
      <c r="J78" s="25">
        <v>6832000.0</v>
      </c>
      <c r="K78" s="25">
        <v>8757000.0</v>
      </c>
      <c r="L78" s="25">
        <v>8064000.0</v>
      </c>
      <c r="M78" s="25">
        <v>4000000.0</v>
      </c>
      <c r="N78" s="25">
        <v>500000.0</v>
      </c>
      <c r="O78" s="25">
        <v>1.2782E7</v>
      </c>
      <c r="P78" s="25">
        <v>1.2782E7</v>
      </c>
      <c r="Q78" s="25">
        <v>4995000.0</v>
      </c>
      <c r="R78" s="25" t="s">
        <v>104</v>
      </c>
      <c r="S78" s="25" t="s">
        <v>104</v>
      </c>
      <c r="T78" s="25">
        <v>2000000.0</v>
      </c>
      <c r="U78" s="25" t="s">
        <v>104</v>
      </c>
      <c r="V78" s="25">
        <v>1.0E7</v>
      </c>
      <c r="W78" s="25" t="s">
        <v>104</v>
      </c>
      <c r="X78" s="25" t="s">
        <v>104</v>
      </c>
      <c r="Y78" s="25" t="s">
        <v>104</v>
      </c>
      <c r="Z78" s="25" t="s">
        <v>104</v>
      </c>
      <c r="AA78" s="25" t="s">
        <v>104</v>
      </c>
      <c r="AB78" s="25" t="s">
        <v>104</v>
      </c>
      <c r="AC78" s="25" t="s">
        <v>104</v>
      </c>
      <c r="AD78" s="25" t="s">
        <v>104</v>
      </c>
      <c r="AE78" s="25" t="s">
        <v>104</v>
      </c>
      <c r="AF78" s="25" t="s">
        <v>104</v>
      </c>
      <c r="AG78" s="16">
        <v>67.0</v>
      </c>
    </row>
    <row r="79">
      <c r="A79" s="23" t="s">
        <v>174</v>
      </c>
      <c r="B79" s="23">
        <v>75.0</v>
      </c>
      <c r="C79" s="26">
        <v>7.90319E8</v>
      </c>
      <c r="D79" s="24">
        <v>7.19230113E8</v>
      </c>
      <c r="E79" s="25">
        <v>6.61139E8</v>
      </c>
      <c r="F79" s="25">
        <v>6.3E8</v>
      </c>
      <c r="G79" s="25">
        <v>5.89749653E8</v>
      </c>
      <c r="H79" s="25">
        <v>5.78916653E8</v>
      </c>
      <c r="I79" s="25">
        <v>5.44505919E8</v>
      </c>
      <c r="J79" s="25">
        <v>5.31E8</v>
      </c>
      <c r="K79" s="25">
        <v>5.22E8</v>
      </c>
      <c r="L79" s="25">
        <v>5.05383E8</v>
      </c>
      <c r="M79" s="25">
        <v>5.06282E8</v>
      </c>
      <c r="N79" s="25">
        <v>5.11296E8</v>
      </c>
      <c r="O79" s="25">
        <v>5.56849E8</v>
      </c>
      <c r="P79" s="25">
        <v>5.56849E8</v>
      </c>
      <c r="Q79" s="25">
        <v>5.31E8</v>
      </c>
      <c r="R79" s="25">
        <v>5.01E8</v>
      </c>
      <c r="S79" s="25">
        <v>4.88234E8</v>
      </c>
      <c r="T79" s="25">
        <v>4.82395E8</v>
      </c>
      <c r="U79" s="25">
        <v>4.70973E8</v>
      </c>
      <c r="V79" s="25">
        <v>4.60322E8</v>
      </c>
      <c r="W79" s="25">
        <v>4.51134E8</v>
      </c>
      <c r="X79" s="25">
        <v>4.21844E8</v>
      </c>
      <c r="Y79" s="25">
        <v>3.84867E8</v>
      </c>
      <c r="Z79" s="25">
        <v>3.79E8</v>
      </c>
      <c r="AA79" s="25">
        <v>3.54268E8</v>
      </c>
      <c r="AB79" s="25">
        <v>3.39499E8</v>
      </c>
      <c r="AC79" s="25">
        <v>3.3252E8</v>
      </c>
      <c r="AD79" s="25">
        <v>3.74406E8</v>
      </c>
      <c r="AE79" s="25">
        <v>4.4336E8</v>
      </c>
      <c r="AF79" s="25">
        <v>4.30815E8</v>
      </c>
      <c r="AG79" s="16">
        <v>68.0</v>
      </c>
    </row>
    <row r="80">
      <c r="A80" s="23" t="s">
        <v>175</v>
      </c>
      <c r="B80" s="23">
        <v>76.0</v>
      </c>
      <c r="C80" s="24">
        <v>6000000.0</v>
      </c>
      <c r="D80" s="25">
        <v>6000000.0</v>
      </c>
      <c r="E80" s="25">
        <v>6000000.0</v>
      </c>
      <c r="F80" s="25">
        <v>5900000.0</v>
      </c>
      <c r="G80" s="25">
        <v>5600000.0</v>
      </c>
      <c r="H80" s="25">
        <v>5600000.0</v>
      </c>
      <c r="I80" s="25">
        <v>5600000.0</v>
      </c>
      <c r="J80" s="25">
        <v>5600000.0</v>
      </c>
      <c r="K80" s="25">
        <v>5700000.0</v>
      </c>
      <c r="L80" s="25">
        <v>6000000.0</v>
      </c>
      <c r="M80" s="25">
        <v>1.0E7</v>
      </c>
      <c r="N80" s="25">
        <v>1.0E7</v>
      </c>
      <c r="O80" s="25">
        <v>1.2E7</v>
      </c>
      <c r="P80" s="25">
        <v>1.2E7</v>
      </c>
      <c r="Q80" s="25">
        <v>1.39E7</v>
      </c>
      <c r="R80" s="25">
        <v>9000000.0</v>
      </c>
      <c r="S80" s="25">
        <v>1.34E7</v>
      </c>
      <c r="T80" s="25">
        <v>1.4E7</v>
      </c>
      <c r="U80" s="25">
        <v>1.35E7</v>
      </c>
      <c r="V80" s="25">
        <v>1.35E7</v>
      </c>
      <c r="W80" s="25">
        <v>1.3E7</v>
      </c>
      <c r="X80" s="25">
        <v>8000000.0</v>
      </c>
      <c r="Y80" s="25" t="s">
        <v>104</v>
      </c>
      <c r="Z80" s="25" t="s">
        <v>104</v>
      </c>
      <c r="AA80" s="25" t="s">
        <v>104</v>
      </c>
      <c r="AB80" s="25" t="s">
        <v>104</v>
      </c>
      <c r="AC80" s="25" t="s">
        <v>104</v>
      </c>
      <c r="AD80" s="25" t="s">
        <v>104</v>
      </c>
      <c r="AE80" s="25" t="s">
        <v>104</v>
      </c>
      <c r="AF80" s="25" t="s">
        <v>104</v>
      </c>
      <c r="AG80" s="16">
        <v>69.0</v>
      </c>
    </row>
    <row r="81">
      <c r="A81" s="23" t="s">
        <v>176</v>
      </c>
      <c r="B81" s="23">
        <v>77.0</v>
      </c>
      <c r="C81" s="24">
        <v>430000.0</v>
      </c>
      <c r="D81" s="24">
        <v>430000.0</v>
      </c>
      <c r="E81" s="25">
        <v>430000.0</v>
      </c>
      <c r="F81" s="25">
        <v>430000.0</v>
      </c>
      <c r="G81" s="25">
        <v>430000.0</v>
      </c>
      <c r="H81" s="25">
        <v>430000.0</v>
      </c>
      <c r="I81" s="25">
        <v>430000.0</v>
      </c>
      <c r="J81" s="25">
        <v>430000.0</v>
      </c>
      <c r="K81" s="25">
        <v>430000.0</v>
      </c>
      <c r="L81" s="25">
        <v>430000.0</v>
      </c>
      <c r="M81" s="25">
        <v>430000.0</v>
      </c>
      <c r="N81" s="25">
        <v>430000.0</v>
      </c>
      <c r="O81" s="25">
        <v>430000.0</v>
      </c>
      <c r="P81" s="25">
        <v>430000.0</v>
      </c>
      <c r="Q81" s="25">
        <v>430000.0</v>
      </c>
      <c r="R81" s="25">
        <v>430000.0</v>
      </c>
      <c r="S81" s="25">
        <v>430000.0</v>
      </c>
      <c r="T81" s="25">
        <v>430000.0</v>
      </c>
      <c r="U81" s="25" t="s">
        <v>104</v>
      </c>
      <c r="V81" s="25" t="s">
        <v>104</v>
      </c>
      <c r="W81" s="25" t="s">
        <v>104</v>
      </c>
      <c r="X81" s="25" t="s">
        <v>104</v>
      </c>
      <c r="Y81" s="25" t="s">
        <v>104</v>
      </c>
      <c r="Z81" s="25" t="s">
        <v>104</v>
      </c>
      <c r="AA81" s="25" t="s">
        <v>104</v>
      </c>
      <c r="AB81" s="25" t="s">
        <v>104</v>
      </c>
      <c r="AC81" s="25" t="s">
        <v>104</v>
      </c>
      <c r="AD81" s="25" t="s">
        <v>104</v>
      </c>
      <c r="AE81" s="25" t="s">
        <v>104</v>
      </c>
      <c r="AF81" s="25" t="s">
        <v>104</v>
      </c>
      <c r="AG81" s="16">
        <v>70.0</v>
      </c>
    </row>
    <row r="82">
      <c r="A82" s="30"/>
      <c r="B82" s="23"/>
    </row>
    <row r="83">
      <c r="A83" s="30"/>
      <c r="B83" s="30"/>
    </row>
    <row r="84">
      <c r="A84" s="30"/>
      <c r="B84" s="30"/>
    </row>
    <row r="85">
      <c r="A85" s="30"/>
      <c r="B85" s="30"/>
    </row>
    <row r="86">
      <c r="A86" s="30"/>
      <c r="B86" s="30"/>
    </row>
    <row r="87">
      <c r="A87" s="30"/>
      <c r="B87" s="30"/>
    </row>
    <row r="88">
      <c r="A88" s="30"/>
      <c r="B88" s="30"/>
      <c r="C88" s="25"/>
      <c r="D88" s="24"/>
    </row>
    <row r="89">
      <c r="A89" s="30"/>
      <c r="B89" s="30"/>
      <c r="C89" s="26"/>
      <c r="D89" s="24"/>
    </row>
    <row r="90">
      <c r="A90" s="30"/>
      <c r="B90" s="30"/>
      <c r="C90" s="26"/>
      <c r="D90" s="24"/>
    </row>
    <row r="91">
      <c r="A91" s="30"/>
      <c r="B91" s="30"/>
      <c r="C91" s="26"/>
      <c r="D91" s="24"/>
    </row>
    <row r="92">
      <c r="A92" s="30"/>
      <c r="B92" s="30"/>
      <c r="C92" s="26"/>
      <c r="D92" s="26"/>
    </row>
    <row r="93">
      <c r="A93" s="30"/>
      <c r="B93" s="30"/>
      <c r="C93" s="26"/>
      <c r="D93" s="24"/>
    </row>
    <row r="94">
      <c r="A94" s="30"/>
      <c r="B94" s="30"/>
    </row>
    <row r="95">
      <c r="A95" s="30"/>
      <c r="B95" s="30"/>
      <c r="C95" s="26"/>
      <c r="D95" s="26"/>
    </row>
    <row r="96">
      <c r="A96" s="30"/>
      <c r="B96" s="30"/>
      <c r="C96" s="26"/>
    </row>
    <row r="97">
      <c r="A97" s="30"/>
      <c r="B97" s="30"/>
      <c r="C97" s="25"/>
    </row>
    <row r="98">
      <c r="A98" s="30"/>
      <c r="B98" s="30"/>
      <c r="C98" s="26"/>
    </row>
    <row r="99">
      <c r="A99" s="30"/>
      <c r="B99" s="30"/>
      <c r="C99" s="25"/>
    </row>
    <row r="100">
      <c r="A100" s="30"/>
      <c r="B100" s="30"/>
    </row>
    <row r="101">
      <c r="A101" s="30"/>
      <c r="B101" s="30"/>
      <c r="C101" s="26"/>
    </row>
    <row r="102">
      <c r="A102" s="30"/>
      <c r="B102" s="30"/>
      <c r="C102" s="26"/>
    </row>
    <row r="103">
      <c r="A103" s="30"/>
      <c r="B103" s="30"/>
      <c r="C103" s="25"/>
      <c r="D103" s="24"/>
    </row>
    <row r="104">
      <c r="A104" s="30"/>
      <c r="B104" s="30"/>
      <c r="C104" s="26"/>
      <c r="D104" s="24"/>
    </row>
    <row r="105">
      <c r="A105" s="30"/>
      <c r="B105" s="30"/>
      <c r="C105" s="26"/>
      <c r="D105" s="24"/>
    </row>
    <row r="106">
      <c r="A106" s="30"/>
      <c r="B106" s="30"/>
      <c r="D106" s="24"/>
    </row>
    <row r="107">
      <c r="A107" s="30"/>
      <c r="B107" s="30"/>
      <c r="D107" s="24"/>
    </row>
    <row r="108">
      <c r="A108" s="30"/>
      <c r="B108" s="30"/>
    </row>
    <row r="109">
      <c r="A109" s="30"/>
      <c r="B109" s="30"/>
      <c r="D109" s="25"/>
    </row>
    <row r="110">
      <c r="A110" s="30"/>
      <c r="B110" s="30"/>
      <c r="D110" s="24"/>
    </row>
    <row r="111">
      <c r="A111" s="30"/>
      <c r="B111" s="30"/>
      <c r="D111" s="24"/>
    </row>
    <row r="112">
      <c r="A112" s="30"/>
      <c r="B112" s="30"/>
      <c r="D112" s="24"/>
    </row>
    <row r="113">
      <c r="A113" s="30"/>
      <c r="B113" s="30"/>
      <c r="D113" s="24"/>
    </row>
    <row r="114">
      <c r="A114" s="30"/>
      <c r="B114" s="30"/>
    </row>
    <row r="115">
      <c r="A115" s="30"/>
      <c r="B115" s="30"/>
    </row>
    <row r="116">
      <c r="A116" s="30"/>
      <c r="B116" s="30"/>
    </row>
    <row r="117">
      <c r="A117" s="30"/>
      <c r="B117" s="30"/>
    </row>
    <row r="118">
      <c r="A118" s="30"/>
      <c r="B118" s="30"/>
    </row>
    <row r="119">
      <c r="A119" s="30"/>
      <c r="B119" s="30"/>
    </row>
    <row r="120">
      <c r="A120" s="30"/>
      <c r="B120" s="30"/>
    </row>
    <row r="121">
      <c r="A121" s="30"/>
      <c r="B121" s="30"/>
    </row>
    <row r="122">
      <c r="A122" s="30"/>
      <c r="B122" s="30"/>
    </row>
    <row r="123">
      <c r="A123" s="30"/>
      <c r="B123" s="30"/>
    </row>
    <row r="124">
      <c r="A124" s="30"/>
      <c r="B124" s="30"/>
    </row>
    <row r="125">
      <c r="A125" s="30"/>
      <c r="B125" s="30"/>
    </row>
    <row r="126">
      <c r="A126" s="30"/>
      <c r="B126" s="30"/>
    </row>
    <row r="127">
      <c r="A127" s="30"/>
      <c r="B127" s="30"/>
    </row>
    <row r="128">
      <c r="A128" s="30"/>
      <c r="B128" s="30"/>
    </row>
    <row r="129">
      <c r="A129" s="30"/>
      <c r="B129" s="30"/>
    </row>
    <row r="130">
      <c r="A130" s="30"/>
      <c r="B130" s="30"/>
    </row>
    <row r="131">
      <c r="A131" s="30"/>
      <c r="B131" s="30"/>
    </row>
    <row r="132">
      <c r="A132" s="30"/>
      <c r="B132" s="30"/>
    </row>
    <row r="133">
      <c r="A133" s="30"/>
      <c r="B133" s="30"/>
    </row>
    <row r="134">
      <c r="A134" s="30"/>
      <c r="B134" s="30"/>
    </row>
    <row r="135">
      <c r="A135" s="30"/>
      <c r="B135" s="30"/>
    </row>
    <row r="136">
      <c r="A136" s="30"/>
      <c r="B136" s="30"/>
    </row>
    <row r="137">
      <c r="A137" s="30"/>
      <c r="B137" s="30"/>
    </row>
    <row r="138">
      <c r="A138" s="30"/>
      <c r="B138" s="30"/>
    </row>
    <row r="139">
      <c r="A139" s="30"/>
      <c r="B139" s="30"/>
    </row>
    <row r="140">
      <c r="A140" s="30"/>
      <c r="B140" s="30"/>
    </row>
    <row r="141">
      <c r="A141" s="30"/>
      <c r="B141" s="30"/>
    </row>
    <row r="142">
      <c r="A142" s="30"/>
      <c r="B142" s="30"/>
    </row>
    <row r="143">
      <c r="A143" s="30"/>
      <c r="B143" s="30"/>
    </row>
    <row r="144">
      <c r="A144" s="30"/>
      <c r="B144" s="30"/>
    </row>
    <row r="145">
      <c r="A145" s="30"/>
      <c r="B145" s="30"/>
    </row>
    <row r="146">
      <c r="A146" s="30"/>
      <c r="B146" s="30"/>
    </row>
    <row r="147">
      <c r="A147" s="30"/>
      <c r="B147" s="30"/>
    </row>
    <row r="148">
      <c r="A148" s="30"/>
      <c r="B148" s="30"/>
    </row>
    <row r="149">
      <c r="A149" s="30"/>
      <c r="B149" s="30"/>
    </row>
    <row r="150">
      <c r="A150" s="30"/>
      <c r="B150" s="30"/>
    </row>
    <row r="151">
      <c r="A151" s="30"/>
      <c r="B151" s="30"/>
    </row>
    <row r="152">
      <c r="A152" s="30"/>
      <c r="B152" s="30"/>
    </row>
    <row r="153">
      <c r="A153" s="30"/>
      <c r="B153" s="30"/>
    </row>
    <row r="154">
      <c r="A154" s="30"/>
      <c r="B154" s="30"/>
    </row>
    <row r="155">
      <c r="A155" s="30"/>
      <c r="B155" s="30"/>
    </row>
    <row r="156">
      <c r="A156" s="30"/>
      <c r="B156" s="30"/>
    </row>
    <row r="157">
      <c r="A157" s="30"/>
      <c r="B157" s="30"/>
    </row>
    <row r="158">
      <c r="A158" s="30"/>
      <c r="B158" s="30"/>
    </row>
    <row r="159">
      <c r="A159" s="30"/>
      <c r="B159" s="30"/>
    </row>
    <row r="160">
      <c r="A160" s="30"/>
      <c r="B160" s="30"/>
    </row>
    <row r="161">
      <c r="A161" s="30"/>
      <c r="B161" s="30"/>
    </row>
    <row r="162">
      <c r="A162" s="30"/>
      <c r="B162" s="30"/>
    </row>
    <row r="163">
      <c r="A163" s="30"/>
      <c r="B163" s="30"/>
    </row>
    <row r="164">
      <c r="A164" s="30"/>
      <c r="B164" s="30"/>
    </row>
    <row r="165">
      <c r="A165" s="30"/>
      <c r="B165" s="30"/>
    </row>
    <row r="166">
      <c r="A166" s="30"/>
      <c r="B166" s="30"/>
    </row>
    <row r="167">
      <c r="A167" s="30"/>
      <c r="B167" s="30"/>
    </row>
    <row r="168">
      <c r="A168" s="30"/>
      <c r="B168" s="30"/>
    </row>
    <row r="169">
      <c r="A169" s="30"/>
      <c r="B169" s="30"/>
    </row>
    <row r="170">
      <c r="A170" s="30"/>
      <c r="B170" s="30"/>
    </row>
    <row r="171">
      <c r="A171" s="30"/>
      <c r="B171" s="30"/>
    </row>
    <row r="172">
      <c r="A172" s="30"/>
      <c r="B172" s="30"/>
    </row>
    <row r="173">
      <c r="A173" s="30"/>
      <c r="B173" s="30"/>
    </row>
    <row r="174">
      <c r="A174" s="30"/>
      <c r="B174" s="30"/>
    </row>
    <row r="175">
      <c r="A175" s="30"/>
      <c r="B175" s="30"/>
    </row>
    <row r="176">
      <c r="A176" s="30"/>
      <c r="B176" s="30"/>
    </row>
    <row r="177">
      <c r="A177" s="30"/>
      <c r="B177" s="30"/>
    </row>
    <row r="178">
      <c r="A178" s="30"/>
      <c r="B178" s="30"/>
    </row>
    <row r="179">
      <c r="A179" s="30"/>
      <c r="B179" s="30"/>
    </row>
    <row r="180">
      <c r="A180" s="30"/>
      <c r="B180" s="30"/>
    </row>
    <row r="181">
      <c r="A181" s="30"/>
      <c r="B181" s="30"/>
    </row>
    <row r="182">
      <c r="A182" s="30"/>
      <c r="B182" s="30"/>
    </row>
    <row r="183">
      <c r="A183" s="30"/>
      <c r="B183" s="30"/>
    </row>
    <row r="184">
      <c r="A184" s="30"/>
      <c r="B184" s="30"/>
    </row>
    <row r="185">
      <c r="A185" s="30"/>
      <c r="B185" s="30"/>
    </row>
    <row r="186">
      <c r="A186" s="30"/>
      <c r="B186" s="30"/>
    </row>
    <row r="187">
      <c r="A187" s="30"/>
      <c r="B187" s="30"/>
    </row>
    <row r="188">
      <c r="A188" s="30"/>
      <c r="B188" s="30"/>
    </row>
    <row r="189">
      <c r="A189" s="30"/>
      <c r="B189" s="30"/>
    </row>
    <row r="190">
      <c r="A190" s="30"/>
      <c r="B190" s="30"/>
    </row>
    <row r="191">
      <c r="A191" s="30"/>
      <c r="B191" s="30"/>
    </row>
    <row r="192">
      <c r="A192" s="30"/>
      <c r="B192" s="30"/>
    </row>
    <row r="193">
      <c r="A193" s="30"/>
      <c r="B193" s="30"/>
    </row>
    <row r="194">
      <c r="A194" s="30"/>
      <c r="B194" s="30"/>
    </row>
    <row r="195">
      <c r="A195" s="30"/>
      <c r="B195" s="30"/>
    </row>
    <row r="196">
      <c r="A196" s="30"/>
      <c r="B196" s="30"/>
    </row>
    <row r="197">
      <c r="A197" s="30"/>
      <c r="B197" s="30"/>
    </row>
    <row r="198">
      <c r="A198" s="30"/>
      <c r="B198" s="30"/>
    </row>
    <row r="199">
      <c r="A199" s="30"/>
      <c r="B199" s="30"/>
    </row>
    <row r="200">
      <c r="A200" s="30"/>
      <c r="B200" s="30"/>
    </row>
    <row r="201">
      <c r="A201" s="30"/>
      <c r="B201" s="30"/>
    </row>
    <row r="202">
      <c r="A202" s="30"/>
      <c r="B202" s="30"/>
    </row>
    <row r="203">
      <c r="A203" s="30"/>
      <c r="B203" s="30"/>
    </row>
    <row r="204">
      <c r="A204" s="30"/>
      <c r="B204" s="30"/>
    </row>
    <row r="205">
      <c r="A205" s="30"/>
      <c r="B205" s="30"/>
    </row>
    <row r="206">
      <c r="A206" s="30"/>
      <c r="B206" s="30"/>
    </row>
    <row r="207">
      <c r="A207" s="30"/>
      <c r="B207" s="30"/>
    </row>
    <row r="208">
      <c r="A208" s="30"/>
      <c r="B208" s="30"/>
    </row>
    <row r="209">
      <c r="A209" s="30"/>
      <c r="B209" s="30"/>
    </row>
    <row r="210">
      <c r="A210" s="30"/>
      <c r="B210" s="30"/>
    </row>
    <row r="211">
      <c r="A211" s="30"/>
      <c r="B211" s="30"/>
    </row>
    <row r="212">
      <c r="A212" s="30"/>
      <c r="B212" s="30"/>
    </row>
    <row r="213">
      <c r="A213" s="30"/>
      <c r="B213" s="30"/>
    </row>
    <row r="214">
      <c r="A214" s="30"/>
      <c r="B214" s="30"/>
    </row>
    <row r="215">
      <c r="A215" s="30"/>
      <c r="B215" s="30"/>
    </row>
    <row r="216">
      <c r="A216" s="30"/>
      <c r="B216" s="30"/>
    </row>
    <row r="217">
      <c r="A217" s="30"/>
      <c r="B217" s="30"/>
    </row>
    <row r="218">
      <c r="A218" s="30"/>
      <c r="B218" s="30"/>
    </row>
    <row r="219">
      <c r="A219" s="30"/>
      <c r="B219" s="30"/>
    </row>
    <row r="220">
      <c r="A220" s="30"/>
      <c r="B220" s="30"/>
    </row>
    <row r="221">
      <c r="A221" s="30"/>
      <c r="B221" s="30"/>
    </row>
    <row r="222">
      <c r="A222" s="30"/>
      <c r="B222" s="30"/>
    </row>
    <row r="223">
      <c r="A223" s="30"/>
      <c r="B223" s="30"/>
    </row>
    <row r="224">
      <c r="A224" s="30"/>
      <c r="B224" s="30"/>
    </row>
    <row r="225">
      <c r="A225" s="30"/>
      <c r="B225" s="30"/>
    </row>
    <row r="226">
      <c r="A226" s="30"/>
      <c r="B226" s="30"/>
    </row>
    <row r="227">
      <c r="A227" s="30"/>
      <c r="B227" s="30"/>
    </row>
    <row r="228">
      <c r="A228" s="30"/>
      <c r="B228" s="30"/>
    </row>
    <row r="229">
      <c r="A229" s="30"/>
      <c r="B229" s="30"/>
    </row>
    <row r="230">
      <c r="A230" s="30"/>
      <c r="B230" s="30"/>
    </row>
    <row r="231">
      <c r="A231" s="30"/>
      <c r="B231" s="30"/>
    </row>
    <row r="232">
      <c r="A232" s="30"/>
      <c r="B232" s="30"/>
    </row>
    <row r="233">
      <c r="A233" s="30"/>
      <c r="B233" s="30"/>
    </row>
    <row r="234">
      <c r="A234" s="30"/>
      <c r="B234" s="30"/>
    </row>
    <row r="235">
      <c r="A235" s="30"/>
      <c r="B235" s="30"/>
    </row>
    <row r="236">
      <c r="A236" s="30"/>
      <c r="B236" s="30"/>
    </row>
    <row r="237">
      <c r="A237" s="30"/>
      <c r="B237" s="30"/>
    </row>
    <row r="238">
      <c r="A238" s="30"/>
      <c r="B238" s="30"/>
    </row>
    <row r="239">
      <c r="A239" s="30"/>
      <c r="B239" s="30"/>
    </row>
    <row r="240">
      <c r="A240" s="30"/>
      <c r="B240" s="30"/>
    </row>
    <row r="241">
      <c r="A241" s="30"/>
      <c r="B241" s="30"/>
    </row>
    <row r="242">
      <c r="A242" s="30"/>
      <c r="B242" s="30"/>
    </row>
    <row r="243">
      <c r="A243" s="30"/>
      <c r="B243" s="30"/>
    </row>
    <row r="244">
      <c r="A244" s="30"/>
      <c r="B244" s="30"/>
    </row>
    <row r="245">
      <c r="A245" s="30"/>
      <c r="B245" s="30"/>
    </row>
    <row r="246">
      <c r="A246" s="30"/>
      <c r="B246" s="30"/>
    </row>
    <row r="247">
      <c r="A247" s="30"/>
      <c r="B247" s="30"/>
    </row>
    <row r="248">
      <c r="A248" s="30"/>
      <c r="B248" s="30"/>
    </row>
    <row r="249">
      <c r="A249" s="30"/>
      <c r="B249" s="30"/>
    </row>
    <row r="250">
      <c r="A250" s="30"/>
      <c r="B250" s="30"/>
    </row>
    <row r="251">
      <c r="A251" s="30"/>
      <c r="B251" s="30"/>
    </row>
    <row r="252">
      <c r="A252" s="30"/>
      <c r="B252" s="30"/>
    </row>
    <row r="253">
      <c r="A253" s="30"/>
      <c r="B253" s="30"/>
    </row>
    <row r="254">
      <c r="A254" s="30"/>
      <c r="B254" s="30"/>
    </row>
    <row r="255">
      <c r="A255" s="30"/>
      <c r="B255" s="30"/>
    </row>
    <row r="256">
      <c r="A256" s="30"/>
      <c r="B256" s="30"/>
    </row>
    <row r="257">
      <c r="A257" s="30"/>
      <c r="B257" s="30"/>
    </row>
    <row r="258">
      <c r="A258" s="30"/>
      <c r="B258" s="30"/>
    </row>
    <row r="259">
      <c r="A259" s="30"/>
      <c r="B259" s="30"/>
    </row>
    <row r="260">
      <c r="A260" s="30"/>
      <c r="B260" s="30"/>
    </row>
    <row r="261">
      <c r="A261" s="30"/>
      <c r="B261" s="30"/>
    </row>
    <row r="262">
      <c r="A262" s="30"/>
      <c r="B262" s="30"/>
    </row>
    <row r="263">
      <c r="A263" s="30"/>
      <c r="B263" s="30"/>
    </row>
    <row r="264">
      <c r="A264" s="30"/>
      <c r="B264" s="30"/>
    </row>
    <row r="265">
      <c r="A265" s="30"/>
      <c r="B265" s="30"/>
    </row>
    <row r="266">
      <c r="A266" s="30"/>
      <c r="B266" s="30"/>
    </row>
    <row r="267">
      <c r="A267" s="30"/>
      <c r="B267" s="30"/>
    </row>
    <row r="268">
      <c r="A268" s="30"/>
      <c r="B268" s="30"/>
    </row>
    <row r="269">
      <c r="A269" s="30"/>
      <c r="B269" s="30"/>
    </row>
    <row r="270">
      <c r="A270" s="30"/>
      <c r="B270" s="30"/>
    </row>
    <row r="271">
      <c r="A271" s="30"/>
      <c r="B271" s="30"/>
    </row>
    <row r="272">
      <c r="A272" s="30"/>
      <c r="B272" s="30"/>
    </row>
    <row r="273">
      <c r="A273" s="30"/>
      <c r="B273" s="30"/>
    </row>
    <row r="274">
      <c r="A274" s="30"/>
      <c r="B274" s="30"/>
    </row>
    <row r="275">
      <c r="A275" s="30"/>
      <c r="B275" s="30"/>
    </row>
    <row r="276">
      <c r="A276" s="30"/>
      <c r="B276" s="30"/>
    </row>
    <row r="277">
      <c r="A277" s="30"/>
      <c r="B277" s="30"/>
    </row>
    <row r="278">
      <c r="A278" s="30"/>
      <c r="B278" s="30"/>
    </row>
    <row r="279">
      <c r="A279" s="30"/>
      <c r="B279" s="30"/>
    </row>
    <row r="280">
      <c r="A280" s="30"/>
      <c r="B280" s="30"/>
    </row>
    <row r="281">
      <c r="A281" s="30"/>
      <c r="B281" s="30"/>
    </row>
    <row r="282">
      <c r="A282" s="30"/>
      <c r="B282" s="30"/>
    </row>
    <row r="283">
      <c r="A283" s="30"/>
      <c r="B283" s="30"/>
    </row>
    <row r="284">
      <c r="A284" s="30"/>
      <c r="B284" s="30"/>
    </row>
    <row r="285">
      <c r="A285" s="30"/>
      <c r="B285" s="30"/>
    </row>
    <row r="286">
      <c r="A286" s="30"/>
      <c r="B286" s="30"/>
    </row>
    <row r="287">
      <c r="A287" s="30"/>
      <c r="B287" s="30"/>
    </row>
    <row r="288">
      <c r="A288" s="30"/>
      <c r="B288" s="30"/>
    </row>
    <row r="289">
      <c r="A289" s="30"/>
      <c r="B289" s="30"/>
    </row>
    <row r="290">
      <c r="A290" s="30"/>
      <c r="B290" s="30"/>
    </row>
    <row r="291">
      <c r="A291" s="30"/>
      <c r="B291" s="30"/>
    </row>
    <row r="292">
      <c r="A292" s="30"/>
      <c r="B292" s="30"/>
    </row>
    <row r="293">
      <c r="A293" s="30"/>
      <c r="B293" s="30"/>
    </row>
    <row r="294">
      <c r="A294" s="30"/>
      <c r="B294" s="30"/>
    </row>
    <row r="295">
      <c r="A295" s="30"/>
      <c r="B295" s="30"/>
    </row>
    <row r="296">
      <c r="A296" s="30"/>
      <c r="B296" s="30"/>
    </row>
    <row r="297">
      <c r="A297" s="30"/>
      <c r="B297" s="30"/>
    </row>
    <row r="298">
      <c r="A298" s="30"/>
      <c r="B298" s="30"/>
    </row>
    <row r="299">
      <c r="A299" s="30"/>
      <c r="B299" s="30"/>
    </row>
    <row r="300">
      <c r="A300" s="30"/>
      <c r="B300" s="30"/>
    </row>
    <row r="301">
      <c r="A301" s="30"/>
      <c r="B301" s="30"/>
    </row>
    <row r="302">
      <c r="A302" s="30"/>
      <c r="B302" s="30"/>
    </row>
    <row r="303">
      <c r="A303" s="30"/>
      <c r="B303" s="30"/>
    </row>
    <row r="304">
      <c r="A304" s="30"/>
      <c r="B304" s="30"/>
    </row>
    <row r="305">
      <c r="A305" s="30"/>
      <c r="B305" s="30"/>
    </row>
    <row r="306">
      <c r="A306" s="30"/>
      <c r="B306" s="30"/>
    </row>
    <row r="307">
      <c r="A307" s="30"/>
      <c r="B307" s="30"/>
    </row>
    <row r="308">
      <c r="A308" s="30"/>
      <c r="B308" s="30"/>
    </row>
    <row r="309">
      <c r="A309" s="30"/>
      <c r="B309" s="30"/>
    </row>
    <row r="310">
      <c r="A310" s="30"/>
      <c r="B310" s="30"/>
    </row>
    <row r="311">
      <c r="A311" s="30"/>
      <c r="B311" s="30"/>
    </row>
    <row r="312">
      <c r="A312" s="30"/>
      <c r="B312" s="30"/>
    </row>
    <row r="313">
      <c r="A313" s="30"/>
      <c r="B313" s="30"/>
    </row>
    <row r="314">
      <c r="A314" s="30"/>
      <c r="B314" s="30"/>
    </row>
    <row r="315">
      <c r="A315" s="30"/>
      <c r="B315" s="30"/>
    </row>
    <row r="316">
      <c r="A316" s="30"/>
      <c r="B316" s="30"/>
    </row>
    <row r="317">
      <c r="A317" s="30"/>
      <c r="B317" s="30"/>
    </row>
    <row r="318">
      <c r="A318" s="30"/>
      <c r="B318" s="30"/>
    </row>
    <row r="319">
      <c r="A319" s="30"/>
      <c r="B319" s="30"/>
    </row>
    <row r="320">
      <c r="A320" s="30"/>
      <c r="B320" s="30"/>
    </row>
    <row r="321">
      <c r="A321" s="30"/>
      <c r="B321" s="30"/>
    </row>
    <row r="322">
      <c r="A322" s="30"/>
      <c r="B322" s="30"/>
    </row>
    <row r="323">
      <c r="A323" s="30"/>
      <c r="B323" s="30"/>
    </row>
    <row r="324">
      <c r="A324" s="30"/>
      <c r="B324" s="30"/>
    </row>
    <row r="325">
      <c r="A325" s="30"/>
      <c r="B325" s="30"/>
    </row>
    <row r="326">
      <c r="A326" s="30"/>
      <c r="B326" s="30"/>
    </row>
    <row r="327">
      <c r="A327" s="30"/>
      <c r="B327" s="30"/>
    </row>
    <row r="328">
      <c r="A328" s="30"/>
      <c r="B328" s="30"/>
    </row>
    <row r="329">
      <c r="A329" s="30"/>
      <c r="B329" s="30"/>
    </row>
    <row r="330">
      <c r="A330" s="30"/>
      <c r="B330" s="30"/>
    </row>
    <row r="331">
      <c r="A331" s="30"/>
      <c r="B331" s="30"/>
    </row>
    <row r="332">
      <c r="A332" s="30"/>
      <c r="B332" s="30"/>
    </row>
    <row r="333">
      <c r="A333" s="30"/>
      <c r="B333" s="30"/>
    </row>
    <row r="334">
      <c r="A334" s="30"/>
      <c r="B334" s="30"/>
    </row>
    <row r="335">
      <c r="A335" s="30"/>
      <c r="B335" s="30"/>
    </row>
    <row r="336">
      <c r="A336" s="30"/>
      <c r="B336" s="30"/>
    </row>
    <row r="337">
      <c r="A337" s="30"/>
      <c r="B337" s="30"/>
    </row>
    <row r="338">
      <c r="A338" s="30"/>
      <c r="B338" s="30"/>
    </row>
    <row r="339">
      <c r="A339" s="30"/>
      <c r="B339" s="30"/>
    </row>
    <row r="340">
      <c r="A340" s="30"/>
      <c r="B340" s="30"/>
    </row>
    <row r="341">
      <c r="A341" s="30"/>
      <c r="B341" s="30"/>
    </row>
    <row r="342">
      <c r="A342" s="30"/>
      <c r="B342" s="30"/>
    </row>
    <row r="343">
      <c r="A343" s="30"/>
      <c r="B343" s="30"/>
    </row>
    <row r="344">
      <c r="A344" s="30"/>
      <c r="B344" s="30"/>
    </row>
    <row r="345">
      <c r="A345" s="30"/>
      <c r="B345" s="30"/>
    </row>
    <row r="346">
      <c r="A346" s="30"/>
      <c r="B346" s="30"/>
    </row>
    <row r="347">
      <c r="A347" s="30"/>
      <c r="B347" s="30"/>
    </row>
    <row r="348">
      <c r="A348" s="30"/>
      <c r="B348" s="30"/>
    </row>
    <row r="349">
      <c r="A349" s="30"/>
      <c r="B349" s="30"/>
    </row>
    <row r="350">
      <c r="A350" s="30"/>
      <c r="B350" s="30"/>
    </row>
    <row r="351">
      <c r="A351" s="30"/>
      <c r="B351" s="30"/>
    </row>
    <row r="352">
      <c r="A352" s="30"/>
      <c r="B352" s="30"/>
    </row>
    <row r="353">
      <c r="A353" s="30"/>
      <c r="B353" s="30"/>
    </row>
    <row r="354">
      <c r="A354" s="30"/>
      <c r="B354" s="30"/>
    </row>
    <row r="355">
      <c r="A355" s="30"/>
      <c r="B355" s="30"/>
    </row>
    <row r="356">
      <c r="A356" s="30"/>
      <c r="B356" s="30"/>
    </row>
    <row r="357">
      <c r="A357" s="30"/>
      <c r="B357" s="30"/>
    </row>
    <row r="358">
      <c r="A358" s="30"/>
      <c r="B358" s="30"/>
    </row>
    <row r="359">
      <c r="A359" s="30"/>
      <c r="B359" s="30"/>
    </row>
    <row r="360">
      <c r="A360" s="30"/>
      <c r="B360" s="30"/>
    </row>
    <row r="361">
      <c r="A361" s="30"/>
      <c r="B361" s="30"/>
    </row>
    <row r="362">
      <c r="A362" s="30"/>
      <c r="B362" s="30"/>
    </row>
    <row r="363">
      <c r="A363" s="30"/>
      <c r="B363" s="30"/>
    </row>
    <row r="364">
      <c r="A364" s="30"/>
      <c r="B364" s="30"/>
    </row>
    <row r="365">
      <c r="A365" s="30"/>
      <c r="B365" s="30"/>
    </row>
    <row r="366">
      <c r="A366" s="30"/>
      <c r="B366" s="30"/>
    </row>
    <row r="367">
      <c r="A367" s="30"/>
      <c r="B367" s="30"/>
    </row>
    <row r="368">
      <c r="A368" s="30"/>
      <c r="B368" s="30"/>
    </row>
    <row r="369">
      <c r="A369" s="30"/>
      <c r="B369" s="30"/>
    </row>
    <row r="370">
      <c r="A370" s="30"/>
      <c r="B370" s="30"/>
    </row>
    <row r="371">
      <c r="A371" s="30"/>
      <c r="B371" s="30"/>
    </row>
    <row r="372">
      <c r="A372" s="30"/>
      <c r="B372" s="30"/>
    </row>
    <row r="373">
      <c r="A373" s="30"/>
      <c r="B373" s="30"/>
    </row>
    <row r="374">
      <c r="A374" s="30"/>
      <c r="B374" s="30"/>
    </row>
    <row r="375">
      <c r="A375" s="30"/>
      <c r="B375" s="30"/>
    </row>
    <row r="376">
      <c r="A376" s="30"/>
      <c r="B376" s="30"/>
    </row>
    <row r="377">
      <c r="A377" s="30"/>
      <c r="B377" s="30"/>
    </row>
    <row r="378">
      <c r="A378" s="30"/>
      <c r="B378" s="30"/>
    </row>
    <row r="379">
      <c r="A379" s="30"/>
      <c r="B379" s="30"/>
    </row>
    <row r="380">
      <c r="A380" s="30"/>
      <c r="B380" s="30"/>
    </row>
    <row r="381">
      <c r="A381" s="30"/>
      <c r="B381" s="30"/>
    </row>
    <row r="382">
      <c r="A382" s="30"/>
      <c r="B382" s="30"/>
    </row>
    <row r="383">
      <c r="A383" s="30"/>
      <c r="B383" s="30"/>
    </row>
    <row r="384">
      <c r="A384" s="30"/>
      <c r="B384" s="30"/>
    </row>
    <row r="385">
      <c r="A385" s="30"/>
      <c r="B385" s="30"/>
    </row>
    <row r="386">
      <c r="A386" s="30"/>
      <c r="B386" s="30"/>
    </row>
    <row r="387">
      <c r="A387" s="30"/>
      <c r="B387" s="30"/>
    </row>
    <row r="388">
      <c r="A388" s="30"/>
      <c r="B388" s="30"/>
    </row>
    <row r="389">
      <c r="A389" s="30"/>
      <c r="B389" s="30"/>
    </row>
    <row r="390">
      <c r="A390" s="30"/>
      <c r="B390" s="30"/>
    </row>
    <row r="391">
      <c r="A391" s="30"/>
      <c r="B391" s="30"/>
    </row>
    <row r="392">
      <c r="A392" s="30"/>
      <c r="B392" s="30"/>
    </row>
    <row r="393">
      <c r="A393" s="30"/>
      <c r="B393" s="30"/>
    </row>
    <row r="394">
      <c r="A394" s="30"/>
      <c r="B394" s="30"/>
    </row>
    <row r="395">
      <c r="A395" s="30"/>
      <c r="B395" s="30"/>
    </row>
    <row r="396">
      <c r="A396" s="30"/>
      <c r="B396" s="30"/>
    </row>
    <row r="397">
      <c r="A397" s="30"/>
      <c r="B397" s="30"/>
    </row>
    <row r="398">
      <c r="A398" s="30"/>
      <c r="B398" s="30"/>
    </row>
    <row r="399">
      <c r="A399" s="30"/>
      <c r="B399" s="30"/>
    </row>
    <row r="400">
      <c r="A400" s="30"/>
      <c r="B400" s="30"/>
    </row>
    <row r="401">
      <c r="A401" s="30"/>
      <c r="B401" s="30"/>
    </row>
    <row r="402">
      <c r="A402" s="30"/>
      <c r="B402" s="30"/>
    </row>
    <row r="403">
      <c r="A403" s="30"/>
      <c r="B403" s="30"/>
    </row>
    <row r="404">
      <c r="A404" s="30"/>
      <c r="B404" s="30"/>
    </row>
    <row r="405">
      <c r="A405" s="30"/>
      <c r="B405" s="30"/>
    </row>
    <row r="406">
      <c r="A406" s="30"/>
      <c r="B406" s="30"/>
    </row>
    <row r="407">
      <c r="A407" s="30"/>
      <c r="B407" s="30"/>
    </row>
    <row r="408">
      <c r="A408" s="30"/>
      <c r="B408" s="30"/>
    </row>
    <row r="409">
      <c r="A409" s="30"/>
      <c r="B409" s="30"/>
    </row>
    <row r="410">
      <c r="A410" s="30"/>
      <c r="B410" s="30"/>
    </row>
    <row r="411">
      <c r="A411" s="30"/>
      <c r="B411" s="30"/>
    </row>
    <row r="412">
      <c r="A412" s="30"/>
      <c r="B412" s="30"/>
    </row>
    <row r="413">
      <c r="A413" s="30"/>
      <c r="B413" s="30"/>
    </row>
    <row r="414">
      <c r="A414" s="30"/>
      <c r="B414" s="30"/>
    </row>
    <row r="415">
      <c r="A415" s="30"/>
      <c r="B415" s="30"/>
    </row>
    <row r="416">
      <c r="A416" s="30"/>
      <c r="B416" s="30"/>
    </row>
    <row r="417">
      <c r="A417" s="30"/>
      <c r="B417" s="30"/>
    </row>
    <row r="418">
      <c r="A418" s="30"/>
      <c r="B418" s="30"/>
    </row>
    <row r="419">
      <c r="A419" s="30"/>
      <c r="B419" s="30"/>
    </row>
    <row r="420">
      <c r="A420" s="30"/>
      <c r="B420" s="30"/>
    </row>
    <row r="421">
      <c r="A421" s="30"/>
      <c r="B421" s="30"/>
    </row>
    <row r="422">
      <c r="A422" s="30"/>
      <c r="B422" s="30"/>
    </row>
    <row r="423">
      <c r="A423" s="30"/>
      <c r="B423" s="30"/>
    </row>
    <row r="424">
      <c r="A424" s="30"/>
      <c r="B424" s="30"/>
    </row>
    <row r="425">
      <c r="A425" s="30"/>
      <c r="B425" s="30"/>
    </row>
    <row r="426">
      <c r="A426" s="30"/>
      <c r="B426" s="30"/>
    </row>
    <row r="427">
      <c r="A427" s="30"/>
      <c r="B427" s="30"/>
    </row>
    <row r="428">
      <c r="A428" s="30"/>
      <c r="B428" s="30"/>
    </row>
    <row r="429">
      <c r="A429" s="30"/>
      <c r="B429" s="30"/>
    </row>
    <row r="430">
      <c r="A430" s="30"/>
      <c r="B430" s="30"/>
    </row>
    <row r="431">
      <c r="A431" s="30"/>
      <c r="B431" s="30"/>
    </row>
    <row r="432">
      <c r="A432" s="30"/>
      <c r="B432" s="30"/>
    </row>
    <row r="433">
      <c r="A433" s="30"/>
      <c r="B433" s="30"/>
    </row>
    <row r="434">
      <c r="A434" s="30"/>
      <c r="B434" s="30"/>
    </row>
    <row r="435">
      <c r="A435" s="30"/>
      <c r="B435" s="30"/>
    </row>
    <row r="436">
      <c r="A436" s="30"/>
      <c r="B436" s="30"/>
    </row>
    <row r="437">
      <c r="A437" s="30"/>
      <c r="B437" s="30"/>
    </row>
    <row r="438">
      <c r="A438" s="30"/>
      <c r="B438" s="30"/>
    </row>
    <row r="439">
      <c r="A439" s="30"/>
      <c r="B439" s="30"/>
    </row>
    <row r="440">
      <c r="A440" s="30"/>
      <c r="B440" s="30"/>
    </row>
    <row r="441">
      <c r="A441" s="30"/>
      <c r="B441" s="30"/>
    </row>
    <row r="442">
      <c r="A442" s="30"/>
      <c r="B442" s="30"/>
    </row>
    <row r="443">
      <c r="A443" s="30"/>
      <c r="B443" s="30"/>
    </row>
    <row r="444">
      <c r="A444" s="30"/>
      <c r="B444" s="30"/>
    </row>
    <row r="445">
      <c r="A445" s="30"/>
      <c r="B445" s="30"/>
    </row>
    <row r="446">
      <c r="A446" s="30"/>
      <c r="B446" s="30"/>
    </row>
    <row r="447">
      <c r="A447" s="30"/>
      <c r="B447" s="30"/>
    </row>
    <row r="448">
      <c r="A448" s="30"/>
      <c r="B448" s="30"/>
    </row>
    <row r="449">
      <c r="A449" s="30"/>
      <c r="B449" s="30"/>
    </row>
    <row r="450">
      <c r="A450" s="30"/>
      <c r="B450" s="30"/>
    </row>
    <row r="451">
      <c r="A451" s="30"/>
      <c r="B451" s="30"/>
    </row>
    <row r="452">
      <c r="A452" s="30"/>
      <c r="B452" s="30"/>
    </row>
    <row r="453">
      <c r="A453" s="30"/>
      <c r="B453" s="30"/>
    </row>
    <row r="454">
      <c r="A454" s="30"/>
      <c r="B454" s="30"/>
    </row>
    <row r="455">
      <c r="A455" s="30"/>
      <c r="B455" s="30"/>
    </row>
    <row r="456">
      <c r="A456" s="30"/>
      <c r="B456" s="30"/>
    </row>
    <row r="457">
      <c r="A457" s="30"/>
      <c r="B457" s="30"/>
    </row>
    <row r="458">
      <c r="A458" s="30"/>
      <c r="B458" s="30"/>
    </row>
    <row r="459">
      <c r="A459" s="30"/>
      <c r="B459" s="30"/>
    </row>
    <row r="460">
      <c r="A460" s="30"/>
      <c r="B460" s="30"/>
    </row>
    <row r="461">
      <c r="A461" s="30"/>
      <c r="B461" s="30"/>
    </row>
    <row r="462">
      <c r="A462" s="30"/>
      <c r="B462" s="30"/>
    </row>
    <row r="463">
      <c r="A463" s="30"/>
      <c r="B463" s="30"/>
    </row>
    <row r="464">
      <c r="A464" s="30"/>
      <c r="B464" s="30"/>
    </row>
    <row r="465">
      <c r="A465" s="30"/>
      <c r="B465" s="30"/>
    </row>
    <row r="466">
      <c r="A466" s="30"/>
      <c r="B466" s="30"/>
    </row>
    <row r="467">
      <c r="A467" s="30"/>
      <c r="B467" s="30"/>
    </row>
    <row r="468">
      <c r="A468" s="30"/>
      <c r="B468" s="30"/>
    </row>
    <row r="469">
      <c r="A469" s="30"/>
      <c r="B469" s="30"/>
    </row>
    <row r="470">
      <c r="A470" s="30"/>
      <c r="B470" s="30"/>
    </row>
    <row r="471">
      <c r="A471" s="30"/>
      <c r="B471" s="30"/>
    </row>
    <row r="472">
      <c r="A472" s="30"/>
      <c r="B472" s="30"/>
    </row>
    <row r="473">
      <c r="A473" s="30"/>
      <c r="B473" s="30"/>
    </row>
    <row r="474">
      <c r="A474" s="30"/>
      <c r="B474" s="30"/>
    </row>
    <row r="475">
      <c r="A475" s="30"/>
      <c r="B475" s="30"/>
    </row>
    <row r="476">
      <c r="A476" s="30"/>
      <c r="B476" s="30"/>
    </row>
    <row r="477">
      <c r="A477" s="30"/>
      <c r="B477" s="30"/>
    </row>
    <row r="478">
      <c r="A478" s="30"/>
      <c r="B478" s="30"/>
    </row>
    <row r="479">
      <c r="A479" s="30"/>
      <c r="B479" s="30"/>
    </row>
    <row r="480">
      <c r="A480" s="30"/>
      <c r="B480" s="30"/>
    </row>
    <row r="481">
      <c r="A481" s="30"/>
      <c r="B481" s="30"/>
    </row>
    <row r="482">
      <c r="A482" s="30"/>
      <c r="B482" s="30"/>
    </row>
    <row r="483">
      <c r="A483" s="30"/>
      <c r="B483" s="30"/>
    </row>
    <row r="484">
      <c r="A484" s="30"/>
      <c r="B484" s="30"/>
    </row>
    <row r="485">
      <c r="A485" s="30"/>
      <c r="B485" s="30"/>
    </row>
    <row r="486">
      <c r="A486" s="30"/>
      <c r="B486" s="30"/>
    </row>
    <row r="487">
      <c r="A487" s="30"/>
      <c r="B487" s="30"/>
    </row>
    <row r="488">
      <c r="A488" s="30"/>
      <c r="B488" s="30"/>
    </row>
    <row r="489">
      <c r="A489" s="30"/>
      <c r="B489" s="30"/>
    </row>
    <row r="490">
      <c r="A490" s="30"/>
      <c r="B490" s="30"/>
    </row>
    <row r="491">
      <c r="A491" s="30"/>
      <c r="B491" s="30"/>
    </row>
    <row r="492">
      <c r="A492" s="30"/>
      <c r="B492" s="30"/>
    </row>
    <row r="493">
      <c r="A493" s="30"/>
      <c r="B493" s="30"/>
    </row>
    <row r="494">
      <c r="A494" s="30"/>
      <c r="B494" s="30"/>
    </row>
    <row r="495">
      <c r="A495" s="30"/>
      <c r="B495" s="30"/>
    </row>
    <row r="496">
      <c r="A496" s="30"/>
      <c r="B496" s="30"/>
    </row>
    <row r="497">
      <c r="A497" s="30"/>
      <c r="B497" s="30"/>
    </row>
    <row r="498">
      <c r="A498" s="30"/>
      <c r="B498" s="30"/>
    </row>
    <row r="499">
      <c r="A499" s="30"/>
      <c r="B499" s="30"/>
    </row>
    <row r="500">
      <c r="A500" s="30"/>
      <c r="B500" s="30"/>
    </row>
    <row r="501">
      <c r="A501" s="30"/>
      <c r="B501" s="30"/>
    </row>
    <row r="502">
      <c r="A502" s="30"/>
      <c r="B502" s="30"/>
    </row>
    <row r="503">
      <c r="A503" s="30"/>
      <c r="B503" s="30"/>
    </row>
    <row r="504">
      <c r="A504" s="30"/>
      <c r="B504" s="30"/>
    </row>
    <row r="505">
      <c r="A505" s="30"/>
      <c r="B505" s="30"/>
    </row>
    <row r="506">
      <c r="A506" s="30"/>
      <c r="B506" s="30"/>
    </row>
    <row r="507">
      <c r="A507" s="30"/>
      <c r="B507" s="30"/>
    </row>
    <row r="508">
      <c r="A508" s="30"/>
      <c r="B508" s="30"/>
    </row>
    <row r="509">
      <c r="A509" s="30"/>
      <c r="B509" s="30"/>
    </row>
    <row r="510">
      <c r="A510" s="30"/>
      <c r="B510" s="30"/>
    </row>
    <row r="511">
      <c r="A511" s="30"/>
      <c r="B511" s="30"/>
    </row>
    <row r="512">
      <c r="A512" s="30"/>
      <c r="B512" s="30"/>
    </row>
    <row r="513">
      <c r="A513" s="30"/>
      <c r="B513" s="30"/>
    </row>
    <row r="514">
      <c r="A514" s="30"/>
      <c r="B514" s="30"/>
    </row>
    <row r="515">
      <c r="A515" s="30"/>
      <c r="B515" s="30"/>
    </row>
    <row r="516">
      <c r="A516" s="30"/>
      <c r="B516" s="30"/>
    </row>
    <row r="517">
      <c r="A517" s="30"/>
      <c r="B517" s="30"/>
    </row>
    <row r="518">
      <c r="A518" s="30"/>
      <c r="B518" s="30"/>
    </row>
    <row r="519">
      <c r="A519" s="30"/>
      <c r="B519" s="30"/>
    </row>
    <row r="520">
      <c r="A520" s="30"/>
      <c r="B520" s="30"/>
    </row>
    <row r="521">
      <c r="A521" s="30"/>
      <c r="B521" s="30"/>
    </row>
    <row r="522">
      <c r="A522" s="30"/>
      <c r="B522" s="30"/>
    </row>
    <row r="523">
      <c r="A523" s="30"/>
      <c r="B523" s="30"/>
    </row>
    <row r="524">
      <c r="A524" s="30"/>
      <c r="B524" s="30"/>
    </row>
    <row r="525">
      <c r="A525" s="30"/>
      <c r="B525" s="30"/>
    </row>
    <row r="526">
      <c r="A526" s="30"/>
      <c r="B526" s="30"/>
    </row>
    <row r="527">
      <c r="A527" s="30"/>
      <c r="B527" s="30"/>
    </row>
    <row r="528">
      <c r="A528" s="30"/>
      <c r="B528" s="30"/>
    </row>
    <row r="529">
      <c r="A529" s="30"/>
      <c r="B529" s="30"/>
    </row>
    <row r="530">
      <c r="A530" s="30"/>
      <c r="B530" s="30"/>
    </row>
    <row r="531">
      <c r="A531" s="30"/>
      <c r="B531" s="30"/>
    </row>
    <row r="532">
      <c r="A532" s="30"/>
      <c r="B532" s="30"/>
    </row>
    <row r="533">
      <c r="A533" s="30"/>
      <c r="B533" s="30"/>
    </row>
    <row r="534">
      <c r="A534" s="30"/>
      <c r="B534" s="30"/>
    </row>
    <row r="535">
      <c r="A535" s="30"/>
      <c r="B535" s="30"/>
    </row>
    <row r="536">
      <c r="A536" s="30"/>
      <c r="B536" s="30"/>
    </row>
    <row r="537">
      <c r="A537" s="30"/>
      <c r="B537" s="30"/>
    </row>
    <row r="538">
      <c r="A538" s="30"/>
      <c r="B538" s="30"/>
    </row>
    <row r="539">
      <c r="A539" s="30"/>
      <c r="B539" s="30"/>
    </row>
    <row r="540">
      <c r="A540" s="30"/>
      <c r="B540" s="30"/>
    </row>
    <row r="541">
      <c r="A541" s="30"/>
      <c r="B541" s="30"/>
    </row>
    <row r="542">
      <c r="A542" s="30"/>
      <c r="B542" s="30"/>
    </row>
    <row r="543">
      <c r="A543" s="30"/>
      <c r="B543" s="30"/>
    </row>
    <row r="544">
      <c r="A544" s="30"/>
      <c r="B544" s="30"/>
    </row>
    <row r="545">
      <c r="A545" s="30"/>
      <c r="B545" s="30"/>
    </row>
    <row r="546">
      <c r="A546" s="30"/>
      <c r="B546" s="30"/>
    </row>
    <row r="547">
      <c r="A547" s="30"/>
      <c r="B547" s="30"/>
    </row>
    <row r="548">
      <c r="A548" s="30"/>
      <c r="B548" s="30"/>
    </row>
    <row r="549">
      <c r="A549" s="30"/>
      <c r="B549" s="30"/>
    </row>
    <row r="550">
      <c r="A550" s="30"/>
      <c r="B550" s="30"/>
    </row>
    <row r="551">
      <c r="A551" s="30"/>
      <c r="B551" s="30"/>
    </row>
    <row r="552">
      <c r="A552" s="30"/>
      <c r="B552" s="30"/>
    </row>
    <row r="553">
      <c r="A553" s="30"/>
      <c r="B553" s="30"/>
    </row>
    <row r="554">
      <c r="A554" s="30"/>
      <c r="B554" s="30"/>
    </row>
    <row r="555">
      <c r="A555" s="30"/>
      <c r="B555" s="30"/>
    </row>
    <row r="556">
      <c r="A556" s="30"/>
      <c r="B556" s="30"/>
    </row>
    <row r="557">
      <c r="A557" s="30"/>
      <c r="B557" s="30"/>
    </row>
    <row r="558">
      <c r="A558" s="30"/>
      <c r="B558" s="30"/>
    </row>
    <row r="559">
      <c r="A559" s="30"/>
      <c r="B559" s="30"/>
    </row>
    <row r="560">
      <c r="A560" s="30"/>
      <c r="B560" s="30"/>
    </row>
    <row r="561">
      <c r="A561" s="30"/>
      <c r="B561" s="30"/>
    </row>
    <row r="562">
      <c r="A562" s="30"/>
      <c r="B562" s="30"/>
    </row>
    <row r="563">
      <c r="A563" s="30"/>
      <c r="B563" s="30"/>
    </row>
    <row r="564">
      <c r="A564" s="30"/>
      <c r="B564" s="30"/>
    </row>
    <row r="565">
      <c r="A565" s="30"/>
      <c r="B565" s="30"/>
    </row>
    <row r="566">
      <c r="A566" s="30"/>
      <c r="B566" s="30"/>
    </row>
    <row r="567">
      <c r="A567" s="30"/>
      <c r="B567" s="30"/>
    </row>
    <row r="568">
      <c r="A568" s="30"/>
      <c r="B568" s="30"/>
    </row>
    <row r="569">
      <c r="A569" s="30"/>
      <c r="B569" s="30"/>
    </row>
    <row r="570">
      <c r="A570" s="30"/>
      <c r="B570" s="30"/>
    </row>
    <row r="571">
      <c r="A571" s="30"/>
      <c r="B571" s="30"/>
    </row>
    <row r="572">
      <c r="A572" s="30"/>
      <c r="B572" s="30"/>
    </row>
    <row r="573">
      <c r="A573" s="30"/>
      <c r="B573" s="30"/>
    </row>
    <row r="574">
      <c r="A574" s="30"/>
      <c r="B574" s="30"/>
    </row>
    <row r="575">
      <c r="A575" s="30"/>
      <c r="B575" s="30"/>
    </row>
    <row r="576">
      <c r="A576" s="30"/>
      <c r="B576" s="30"/>
    </row>
    <row r="577">
      <c r="A577" s="30"/>
      <c r="B577" s="30"/>
    </row>
    <row r="578">
      <c r="A578" s="30"/>
      <c r="B578" s="30"/>
    </row>
    <row r="579">
      <c r="A579" s="30"/>
      <c r="B579" s="30"/>
    </row>
    <row r="580">
      <c r="A580" s="30"/>
      <c r="B580" s="30"/>
    </row>
    <row r="581">
      <c r="A581" s="30"/>
      <c r="B581" s="30"/>
    </row>
    <row r="582">
      <c r="A582" s="30"/>
      <c r="B582" s="30"/>
    </row>
    <row r="583">
      <c r="A583" s="30"/>
      <c r="B583" s="30"/>
    </row>
    <row r="584">
      <c r="A584" s="30"/>
      <c r="B584" s="30"/>
    </row>
    <row r="585">
      <c r="A585" s="30"/>
      <c r="B585" s="30"/>
    </row>
    <row r="586">
      <c r="A586" s="30"/>
      <c r="B586" s="30"/>
    </row>
    <row r="587">
      <c r="A587" s="30"/>
      <c r="B587" s="30"/>
    </row>
    <row r="588">
      <c r="A588" s="30"/>
      <c r="B588" s="30"/>
    </row>
    <row r="589">
      <c r="A589" s="30"/>
      <c r="B589" s="30"/>
    </row>
    <row r="590">
      <c r="A590" s="30"/>
      <c r="B590" s="30"/>
    </row>
    <row r="591">
      <c r="A591" s="30"/>
      <c r="B591" s="30"/>
    </row>
    <row r="592">
      <c r="A592" s="30"/>
      <c r="B592" s="30"/>
    </row>
    <row r="593">
      <c r="A593" s="30"/>
      <c r="B593" s="30"/>
    </row>
    <row r="594">
      <c r="A594" s="30"/>
      <c r="B594" s="30"/>
    </row>
    <row r="595">
      <c r="A595" s="30"/>
      <c r="B595" s="30"/>
    </row>
    <row r="596">
      <c r="A596" s="30"/>
      <c r="B596" s="30"/>
    </row>
    <row r="597">
      <c r="A597" s="30"/>
      <c r="B597" s="30"/>
    </row>
    <row r="598">
      <c r="A598" s="30"/>
      <c r="B598" s="30"/>
    </row>
    <row r="599">
      <c r="A599" s="30"/>
      <c r="B599" s="30"/>
    </row>
    <row r="600">
      <c r="A600" s="30"/>
      <c r="B600" s="30"/>
    </row>
    <row r="601">
      <c r="A601" s="30"/>
      <c r="B601" s="30"/>
    </row>
    <row r="602">
      <c r="A602" s="30"/>
      <c r="B602" s="30"/>
    </row>
    <row r="603">
      <c r="A603" s="30"/>
      <c r="B603" s="30"/>
    </row>
    <row r="604">
      <c r="A604" s="30"/>
      <c r="B604" s="30"/>
    </row>
    <row r="605">
      <c r="A605" s="30"/>
      <c r="B605" s="30"/>
    </row>
    <row r="606">
      <c r="A606" s="30"/>
      <c r="B606" s="30"/>
    </row>
    <row r="607">
      <c r="A607" s="30"/>
      <c r="B607" s="30"/>
    </row>
    <row r="608">
      <c r="A608" s="30"/>
      <c r="B608" s="30"/>
    </row>
    <row r="609">
      <c r="A609" s="30"/>
      <c r="B609" s="30"/>
    </row>
    <row r="610">
      <c r="A610" s="30"/>
      <c r="B610" s="30"/>
    </row>
    <row r="611">
      <c r="A611" s="30"/>
      <c r="B611" s="30"/>
    </row>
    <row r="612">
      <c r="A612" s="30"/>
      <c r="B612" s="30"/>
    </row>
    <row r="613">
      <c r="A613" s="30"/>
      <c r="B613" s="30"/>
    </row>
    <row r="614">
      <c r="A614" s="30"/>
      <c r="B614" s="30"/>
    </row>
    <row r="615">
      <c r="A615" s="30"/>
      <c r="B615" s="30"/>
    </row>
    <row r="616">
      <c r="A616" s="30"/>
      <c r="B616" s="30"/>
    </row>
    <row r="617">
      <c r="A617" s="30"/>
      <c r="B617" s="30"/>
    </row>
    <row r="618">
      <c r="A618" s="30"/>
      <c r="B618" s="30"/>
    </row>
    <row r="619">
      <c r="A619" s="30"/>
      <c r="B619" s="30"/>
    </row>
    <row r="620">
      <c r="A620" s="30"/>
      <c r="B620" s="30"/>
    </row>
    <row r="621">
      <c r="A621" s="30"/>
      <c r="B621" s="30"/>
    </row>
    <row r="622">
      <c r="A622" s="30"/>
      <c r="B622" s="30"/>
    </row>
    <row r="623">
      <c r="A623" s="30"/>
      <c r="B623" s="30"/>
    </row>
    <row r="624">
      <c r="A624" s="30"/>
      <c r="B624" s="30"/>
    </row>
    <row r="625">
      <c r="A625" s="30"/>
      <c r="B625" s="30"/>
    </row>
    <row r="626">
      <c r="A626" s="30"/>
      <c r="B626" s="30"/>
    </row>
    <row r="627">
      <c r="A627" s="30"/>
      <c r="B627" s="30"/>
    </row>
    <row r="628">
      <c r="A628" s="30"/>
      <c r="B628" s="30"/>
    </row>
    <row r="629">
      <c r="A629" s="30"/>
      <c r="B629" s="30"/>
    </row>
    <row r="630">
      <c r="A630" s="30"/>
      <c r="B630" s="30"/>
    </row>
    <row r="631">
      <c r="A631" s="30"/>
      <c r="B631" s="30"/>
    </row>
    <row r="632">
      <c r="A632" s="30"/>
      <c r="B632" s="30"/>
    </row>
    <row r="633">
      <c r="A633" s="30"/>
      <c r="B633" s="30"/>
    </row>
    <row r="634">
      <c r="A634" s="30"/>
      <c r="B634" s="30"/>
    </row>
    <row r="635">
      <c r="A635" s="30"/>
      <c r="B635" s="30"/>
    </row>
    <row r="636">
      <c r="A636" s="30"/>
      <c r="B636" s="30"/>
    </row>
    <row r="637">
      <c r="A637" s="30"/>
      <c r="B637" s="30"/>
    </row>
    <row r="638">
      <c r="A638" s="30"/>
      <c r="B638" s="30"/>
    </row>
    <row r="639">
      <c r="A639" s="30"/>
      <c r="B639" s="30"/>
    </row>
    <row r="640">
      <c r="A640" s="30"/>
      <c r="B640" s="30"/>
    </row>
    <row r="641">
      <c r="A641" s="30"/>
      <c r="B641" s="30"/>
    </row>
    <row r="642">
      <c r="A642" s="30"/>
      <c r="B642" s="30"/>
    </row>
    <row r="643">
      <c r="A643" s="30"/>
      <c r="B643" s="30"/>
    </row>
    <row r="644">
      <c r="A644" s="30"/>
      <c r="B644" s="30"/>
    </row>
    <row r="645">
      <c r="A645" s="30"/>
      <c r="B645" s="30"/>
    </row>
    <row r="646">
      <c r="A646" s="30"/>
      <c r="B646" s="30"/>
    </row>
    <row r="647">
      <c r="A647" s="30"/>
      <c r="B647" s="30"/>
    </row>
    <row r="648">
      <c r="A648" s="30"/>
      <c r="B648" s="30"/>
    </row>
    <row r="649">
      <c r="A649" s="30"/>
      <c r="B649" s="30"/>
    </row>
    <row r="650">
      <c r="A650" s="30"/>
      <c r="B650" s="30"/>
    </row>
    <row r="651">
      <c r="A651" s="30"/>
      <c r="B651" s="30"/>
    </row>
    <row r="652">
      <c r="A652" s="30"/>
      <c r="B652" s="30"/>
    </row>
    <row r="653">
      <c r="A653" s="30"/>
      <c r="B653" s="30"/>
    </row>
    <row r="654">
      <c r="A654" s="30"/>
      <c r="B654" s="30"/>
    </row>
    <row r="655">
      <c r="A655" s="30"/>
      <c r="B655" s="30"/>
    </row>
    <row r="656">
      <c r="A656" s="30"/>
      <c r="B656" s="30"/>
    </row>
    <row r="657">
      <c r="A657" s="30"/>
      <c r="B657" s="30"/>
    </row>
    <row r="658">
      <c r="A658" s="30"/>
      <c r="B658" s="30"/>
    </row>
    <row r="659">
      <c r="A659" s="30"/>
      <c r="B659" s="30"/>
    </row>
    <row r="660">
      <c r="A660" s="30"/>
      <c r="B660" s="30"/>
    </row>
    <row r="661">
      <c r="A661" s="30"/>
      <c r="B661" s="30"/>
    </row>
    <row r="662">
      <c r="A662" s="30"/>
      <c r="B662" s="30"/>
    </row>
    <row r="663">
      <c r="A663" s="30"/>
      <c r="B663" s="30"/>
    </row>
    <row r="664">
      <c r="A664" s="30"/>
      <c r="B664" s="30"/>
    </row>
    <row r="665">
      <c r="A665" s="30"/>
      <c r="B665" s="30"/>
    </row>
    <row r="666">
      <c r="A666" s="30"/>
      <c r="B666" s="30"/>
    </row>
    <row r="667">
      <c r="A667" s="30"/>
      <c r="B667" s="30"/>
    </row>
    <row r="668">
      <c r="A668" s="30"/>
      <c r="B668" s="30"/>
    </row>
    <row r="669">
      <c r="A669" s="30"/>
      <c r="B669" s="30"/>
    </row>
    <row r="670">
      <c r="A670" s="30"/>
      <c r="B670" s="30"/>
    </row>
    <row r="671">
      <c r="A671" s="30"/>
      <c r="B671" s="30"/>
    </row>
    <row r="672">
      <c r="A672" s="30"/>
      <c r="B672" s="30"/>
    </row>
    <row r="673">
      <c r="A673" s="30"/>
      <c r="B673" s="30"/>
    </row>
    <row r="674">
      <c r="A674" s="30"/>
      <c r="B674" s="30"/>
    </row>
    <row r="675">
      <c r="A675" s="30"/>
      <c r="B675" s="30"/>
    </row>
    <row r="676">
      <c r="A676" s="30"/>
      <c r="B676" s="30"/>
    </row>
    <row r="677">
      <c r="A677" s="30"/>
      <c r="B677" s="30"/>
    </row>
    <row r="678">
      <c r="A678" s="30"/>
      <c r="B678" s="30"/>
    </row>
    <row r="679">
      <c r="A679" s="30"/>
      <c r="B679" s="30"/>
    </row>
    <row r="680">
      <c r="A680" s="30"/>
      <c r="B680" s="30"/>
    </row>
    <row r="681">
      <c r="A681" s="30"/>
      <c r="B681" s="30"/>
    </row>
    <row r="682">
      <c r="A682" s="30"/>
      <c r="B682" s="30"/>
    </row>
    <row r="683">
      <c r="A683" s="30"/>
      <c r="B683" s="30"/>
    </row>
    <row r="684">
      <c r="A684" s="30"/>
      <c r="B684" s="30"/>
    </row>
    <row r="685">
      <c r="A685" s="30"/>
      <c r="B685" s="30"/>
    </row>
    <row r="686">
      <c r="A686" s="30"/>
      <c r="B686" s="30"/>
    </row>
    <row r="687">
      <c r="A687" s="30"/>
      <c r="B687" s="30"/>
    </row>
    <row r="688">
      <c r="A688" s="30"/>
      <c r="B688" s="30"/>
    </row>
    <row r="689">
      <c r="A689" s="30"/>
      <c r="B689" s="30"/>
    </row>
    <row r="690">
      <c r="A690" s="30"/>
      <c r="B690" s="30"/>
    </row>
    <row r="691">
      <c r="A691" s="30"/>
      <c r="B691" s="30"/>
    </row>
    <row r="692">
      <c r="A692" s="30"/>
      <c r="B692" s="30"/>
    </row>
    <row r="693">
      <c r="A693" s="30"/>
      <c r="B693" s="30"/>
    </row>
    <row r="694">
      <c r="A694" s="30"/>
      <c r="B694" s="30"/>
    </row>
    <row r="695">
      <c r="A695" s="30"/>
      <c r="B695" s="30"/>
    </row>
    <row r="696">
      <c r="A696" s="30"/>
      <c r="B696" s="30"/>
    </row>
    <row r="697">
      <c r="A697" s="30"/>
      <c r="B697" s="30"/>
    </row>
    <row r="698">
      <c r="A698" s="30"/>
      <c r="B698" s="30"/>
    </row>
    <row r="699">
      <c r="A699" s="30"/>
      <c r="B699" s="30"/>
    </row>
    <row r="700">
      <c r="A700" s="30"/>
      <c r="B700" s="30"/>
    </row>
    <row r="701">
      <c r="A701" s="30"/>
      <c r="B701" s="30"/>
    </row>
    <row r="702">
      <c r="A702" s="30"/>
      <c r="B702" s="30"/>
    </row>
    <row r="703">
      <c r="A703" s="30"/>
      <c r="B703" s="30"/>
    </row>
    <row r="704">
      <c r="A704" s="30"/>
      <c r="B704" s="30"/>
    </row>
    <row r="705">
      <c r="A705" s="30"/>
      <c r="B705" s="30"/>
    </row>
    <row r="706">
      <c r="A706" s="30"/>
      <c r="B706" s="30"/>
    </row>
    <row r="707">
      <c r="A707" s="30"/>
      <c r="B707" s="30"/>
    </row>
    <row r="708">
      <c r="A708" s="30"/>
      <c r="B708" s="30"/>
    </row>
    <row r="709">
      <c r="A709" s="30"/>
      <c r="B709" s="30"/>
    </row>
    <row r="710">
      <c r="A710" s="30"/>
      <c r="B710" s="30"/>
    </row>
    <row r="711">
      <c r="A711" s="30"/>
      <c r="B711" s="30"/>
    </row>
    <row r="712">
      <c r="A712" s="30"/>
      <c r="B712" s="30"/>
    </row>
    <row r="713">
      <c r="A713" s="30"/>
      <c r="B713" s="30"/>
    </row>
    <row r="714">
      <c r="A714" s="30"/>
      <c r="B714" s="30"/>
    </row>
    <row r="715">
      <c r="A715" s="30"/>
      <c r="B715" s="30"/>
    </row>
    <row r="716">
      <c r="A716" s="30"/>
      <c r="B716" s="30"/>
    </row>
    <row r="717">
      <c r="A717" s="30"/>
      <c r="B717" s="30"/>
    </row>
    <row r="718">
      <c r="A718" s="30"/>
      <c r="B718" s="30"/>
    </row>
    <row r="719">
      <c r="A719" s="30"/>
      <c r="B719" s="30"/>
    </row>
    <row r="720">
      <c r="A720" s="30"/>
      <c r="B720" s="30"/>
    </row>
    <row r="721">
      <c r="A721" s="30"/>
      <c r="B721" s="30"/>
    </row>
    <row r="722">
      <c r="A722" s="30"/>
      <c r="B722" s="30"/>
    </row>
    <row r="723">
      <c r="A723" s="30"/>
      <c r="B723" s="30"/>
    </row>
    <row r="724">
      <c r="A724" s="30"/>
      <c r="B724" s="30"/>
    </row>
    <row r="725">
      <c r="A725" s="30"/>
      <c r="B725" s="30"/>
    </row>
    <row r="726">
      <c r="A726" s="30"/>
      <c r="B726" s="30"/>
    </row>
    <row r="727">
      <c r="A727" s="30"/>
      <c r="B727" s="30"/>
    </row>
    <row r="728">
      <c r="A728" s="30"/>
      <c r="B728" s="30"/>
    </row>
    <row r="729">
      <c r="A729" s="30"/>
      <c r="B729" s="30"/>
    </row>
    <row r="730">
      <c r="A730" s="30"/>
      <c r="B730" s="30"/>
    </row>
    <row r="731">
      <c r="A731" s="30"/>
      <c r="B731" s="30"/>
    </row>
    <row r="732">
      <c r="A732" s="30"/>
      <c r="B732" s="30"/>
    </row>
    <row r="733">
      <c r="A733" s="30"/>
      <c r="B733" s="30"/>
    </row>
    <row r="734">
      <c r="A734" s="30"/>
      <c r="B734" s="30"/>
    </row>
    <row r="735">
      <c r="A735" s="30"/>
      <c r="B735" s="30"/>
    </row>
    <row r="736">
      <c r="A736" s="30"/>
      <c r="B736" s="30"/>
    </row>
    <row r="737">
      <c r="A737" s="30"/>
      <c r="B737" s="30"/>
    </row>
    <row r="738">
      <c r="A738" s="30"/>
      <c r="B738" s="30"/>
    </row>
    <row r="739">
      <c r="A739" s="30"/>
      <c r="B739" s="30"/>
    </row>
    <row r="740">
      <c r="A740" s="30"/>
      <c r="B740" s="30"/>
    </row>
    <row r="741">
      <c r="A741" s="30"/>
      <c r="B741" s="30"/>
    </row>
    <row r="742">
      <c r="A742" s="30"/>
      <c r="B742" s="30"/>
    </row>
    <row r="743">
      <c r="A743" s="30"/>
      <c r="B743" s="30"/>
    </row>
    <row r="744">
      <c r="A744" s="30"/>
      <c r="B744" s="30"/>
    </row>
    <row r="745">
      <c r="A745" s="30"/>
      <c r="B745" s="30"/>
    </row>
    <row r="746">
      <c r="A746" s="30"/>
      <c r="B746" s="30"/>
    </row>
    <row r="747">
      <c r="A747" s="30"/>
      <c r="B747" s="30"/>
    </row>
    <row r="748">
      <c r="A748" s="30"/>
      <c r="B748" s="30"/>
    </row>
    <row r="749">
      <c r="A749" s="30"/>
      <c r="B749" s="30"/>
    </row>
    <row r="750">
      <c r="A750" s="30"/>
      <c r="B750" s="30"/>
    </row>
    <row r="751">
      <c r="A751" s="30"/>
      <c r="B751" s="30"/>
    </row>
    <row r="752">
      <c r="A752" s="30"/>
      <c r="B752" s="30"/>
    </row>
    <row r="753">
      <c r="A753" s="30"/>
      <c r="B753" s="30"/>
    </row>
    <row r="754">
      <c r="A754" s="30"/>
      <c r="B754" s="30"/>
    </row>
    <row r="755">
      <c r="A755" s="30"/>
      <c r="B755" s="30"/>
    </row>
    <row r="756">
      <c r="A756" s="30"/>
      <c r="B756" s="30"/>
    </row>
    <row r="757">
      <c r="A757" s="30"/>
      <c r="B757" s="30"/>
    </row>
    <row r="758">
      <c r="A758" s="30"/>
      <c r="B758" s="30"/>
    </row>
    <row r="759">
      <c r="A759" s="30"/>
      <c r="B759" s="30"/>
    </row>
    <row r="760">
      <c r="A760" s="30"/>
      <c r="B760" s="30"/>
    </row>
    <row r="761">
      <c r="A761" s="30"/>
      <c r="B761" s="30"/>
    </row>
    <row r="762">
      <c r="A762" s="30"/>
      <c r="B762" s="30"/>
    </row>
    <row r="763">
      <c r="A763" s="30"/>
      <c r="B763" s="30"/>
    </row>
    <row r="764">
      <c r="A764" s="30"/>
      <c r="B764" s="30"/>
    </row>
    <row r="765">
      <c r="A765" s="30"/>
      <c r="B765" s="30"/>
    </row>
    <row r="766">
      <c r="A766" s="30"/>
      <c r="B766" s="30"/>
    </row>
    <row r="767">
      <c r="A767" s="30"/>
      <c r="B767" s="30"/>
    </row>
    <row r="768">
      <c r="A768" s="30"/>
      <c r="B768" s="30"/>
    </row>
    <row r="769">
      <c r="A769" s="30"/>
      <c r="B769" s="30"/>
    </row>
    <row r="770">
      <c r="A770" s="30"/>
      <c r="B770" s="30"/>
    </row>
    <row r="771">
      <c r="A771" s="30"/>
      <c r="B771" s="30"/>
    </row>
    <row r="772">
      <c r="A772" s="30"/>
      <c r="B772" s="30"/>
    </row>
    <row r="773">
      <c r="A773" s="30"/>
      <c r="B773" s="30"/>
    </row>
    <row r="774">
      <c r="A774" s="30"/>
      <c r="B774" s="30"/>
    </row>
    <row r="775">
      <c r="A775" s="30"/>
      <c r="B775" s="30"/>
    </row>
    <row r="776">
      <c r="A776" s="30"/>
      <c r="B776" s="30"/>
    </row>
    <row r="777">
      <c r="A777" s="30"/>
      <c r="B777" s="30"/>
    </row>
    <row r="778">
      <c r="A778" s="30"/>
      <c r="B778" s="30"/>
    </row>
    <row r="779">
      <c r="A779" s="30"/>
      <c r="B779" s="30"/>
    </row>
    <row r="780">
      <c r="A780" s="30"/>
      <c r="B780" s="30"/>
    </row>
    <row r="781">
      <c r="A781" s="30"/>
      <c r="B781" s="30"/>
    </row>
    <row r="782">
      <c r="A782" s="30"/>
      <c r="B782" s="30"/>
    </row>
    <row r="783">
      <c r="A783" s="30"/>
      <c r="B783" s="30"/>
    </row>
    <row r="784">
      <c r="A784" s="30"/>
      <c r="B784" s="30"/>
    </row>
    <row r="785">
      <c r="A785" s="30"/>
      <c r="B785" s="30"/>
    </row>
    <row r="786">
      <c r="A786" s="30"/>
      <c r="B786" s="30"/>
    </row>
    <row r="787">
      <c r="A787" s="30"/>
      <c r="B787" s="30"/>
    </row>
    <row r="788">
      <c r="A788" s="30"/>
      <c r="B788" s="30"/>
    </row>
    <row r="789">
      <c r="A789" s="30"/>
      <c r="B789" s="30"/>
    </row>
    <row r="790">
      <c r="A790" s="30"/>
      <c r="B790" s="30"/>
    </row>
    <row r="791">
      <c r="A791" s="30"/>
      <c r="B791" s="30"/>
    </row>
    <row r="792">
      <c r="A792" s="30"/>
      <c r="B792" s="30"/>
    </row>
    <row r="793">
      <c r="A793" s="30"/>
      <c r="B793" s="30"/>
    </row>
    <row r="794">
      <c r="A794" s="30"/>
      <c r="B794" s="30"/>
    </row>
    <row r="795">
      <c r="A795" s="30"/>
      <c r="B795" s="30"/>
    </row>
    <row r="796">
      <c r="A796" s="30"/>
      <c r="B796" s="30"/>
    </row>
    <row r="797">
      <c r="A797" s="30"/>
      <c r="B797" s="30"/>
    </row>
    <row r="798">
      <c r="A798" s="30"/>
      <c r="B798" s="30"/>
    </row>
    <row r="799">
      <c r="A799" s="30"/>
      <c r="B799" s="30"/>
    </row>
    <row r="800">
      <c r="A800" s="30"/>
      <c r="B800" s="30"/>
    </row>
    <row r="801">
      <c r="A801" s="30"/>
      <c r="B801" s="30"/>
    </row>
    <row r="802">
      <c r="A802" s="30"/>
      <c r="B802" s="30"/>
    </row>
    <row r="803">
      <c r="A803" s="30"/>
      <c r="B803" s="30"/>
    </row>
    <row r="804">
      <c r="A804" s="30"/>
      <c r="B804" s="30"/>
    </row>
    <row r="805">
      <c r="A805" s="30"/>
      <c r="B805" s="30"/>
    </row>
    <row r="806">
      <c r="A806" s="30"/>
      <c r="B806" s="30"/>
    </row>
    <row r="807">
      <c r="A807" s="30"/>
      <c r="B807" s="30"/>
    </row>
    <row r="808">
      <c r="A808" s="30"/>
      <c r="B808" s="30"/>
    </row>
    <row r="809">
      <c r="A809" s="30"/>
      <c r="B809" s="30"/>
    </row>
    <row r="810">
      <c r="A810" s="30"/>
      <c r="B810" s="30"/>
    </row>
    <row r="811">
      <c r="A811" s="30"/>
      <c r="B811" s="30"/>
    </row>
    <row r="812">
      <c r="A812" s="30"/>
      <c r="B812" s="30"/>
    </row>
    <row r="813">
      <c r="A813" s="30"/>
      <c r="B813" s="30"/>
    </row>
    <row r="814">
      <c r="A814" s="30"/>
      <c r="B814" s="30"/>
    </row>
    <row r="815">
      <c r="A815" s="30"/>
      <c r="B815" s="30"/>
    </row>
    <row r="816">
      <c r="A816" s="30"/>
      <c r="B816" s="30"/>
    </row>
    <row r="817">
      <c r="A817" s="30"/>
      <c r="B817" s="30"/>
    </row>
    <row r="818">
      <c r="A818" s="30"/>
      <c r="B818" s="30"/>
    </row>
    <row r="819">
      <c r="A819" s="30"/>
      <c r="B819" s="30"/>
    </row>
    <row r="820">
      <c r="A820" s="30"/>
      <c r="B820" s="30"/>
    </row>
    <row r="821">
      <c r="A821" s="30"/>
      <c r="B821" s="30"/>
    </row>
    <row r="822">
      <c r="A822" s="30"/>
      <c r="B822" s="30"/>
    </row>
    <row r="823">
      <c r="A823" s="30"/>
      <c r="B823" s="30"/>
    </row>
    <row r="824">
      <c r="A824" s="30"/>
      <c r="B824" s="30"/>
    </row>
    <row r="825">
      <c r="A825" s="30"/>
      <c r="B825" s="30"/>
    </row>
    <row r="826">
      <c r="A826" s="30"/>
      <c r="B826" s="30"/>
    </row>
    <row r="827">
      <c r="A827" s="30"/>
      <c r="B827" s="30"/>
    </row>
    <row r="828">
      <c r="A828" s="30"/>
      <c r="B828" s="30"/>
    </row>
    <row r="829">
      <c r="A829" s="30"/>
      <c r="B829" s="30"/>
    </row>
    <row r="830">
      <c r="A830" s="30"/>
      <c r="B830" s="30"/>
    </row>
    <row r="831">
      <c r="A831" s="30"/>
      <c r="B831" s="30"/>
    </row>
    <row r="832">
      <c r="A832" s="30"/>
      <c r="B832" s="30"/>
    </row>
    <row r="833">
      <c r="A833" s="30"/>
      <c r="B833" s="30"/>
    </row>
    <row r="834">
      <c r="A834" s="30"/>
      <c r="B834" s="30"/>
    </row>
    <row r="835">
      <c r="A835" s="30"/>
      <c r="B835" s="30"/>
    </row>
    <row r="836">
      <c r="A836" s="30"/>
      <c r="B836" s="30"/>
    </row>
    <row r="837">
      <c r="A837" s="30"/>
      <c r="B837" s="30"/>
    </row>
    <row r="838">
      <c r="A838" s="30"/>
      <c r="B838" s="30"/>
    </row>
    <row r="839">
      <c r="A839" s="30"/>
      <c r="B839" s="30"/>
    </row>
    <row r="840">
      <c r="A840" s="30"/>
      <c r="B840" s="30"/>
    </row>
    <row r="841">
      <c r="A841" s="30"/>
      <c r="B841" s="30"/>
    </row>
    <row r="842">
      <c r="A842" s="30"/>
      <c r="B842" s="30"/>
    </row>
    <row r="843">
      <c r="A843" s="30"/>
      <c r="B843" s="30"/>
    </row>
    <row r="844">
      <c r="A844" s="30"/>
      <c r="B844" s="30"/>
    </row>
    <row r="845">
      <c r="A845" s="30"/>
      <c r="B845" s="30"/>
    </row>
    <row r="846">
      <c r="A846" s="30"/>
      <c r="B846" s="30"/>
    </row>
    <row r="847">
      <c r="A847" s="30"/>
      <c r="B847" s="30"/>
    </row>
    <row r="848">
      <c r="A848" s="30"/>
      <c r="B848" s="30"/>
    </row>
    <row r="849">
      <c r="A849" s="30"/>
      <c r="B849" s="30"/>
    </row>
    <row r="850">
      <c r="A850" s="30"/>
      <c r="B850" s="30"/>
    </row>
    <row r="851">
      <c r="A851" s="30"/>
      <c r="B851" s="30"/>
    </row>
    <row r="852">
      <c r="A852" s="30"/>
      <c r="B852" s="30"/>
    </row>
    <row r="853">
      <c r="A853" s="30"/>
      <c r="B853" s="30"/>
    </row>
    <row r="854">
      <c r="A854" s="30"/>
      <c r="B854" s="30"/>
    </row>
    <row r="855">
      <c r="A855" s="30"/>
      <c r="B855" s="30"/>
    </row>
    <row r="856">
      <c r="A856" s="30"/>
      <c r="B856" s="30"/>
    </row>
    <row r="857">
      <c r="A857" s="30"/>
      <c r="B857" s="30"/>
    </row>
    <row r="858">
      <c r="A858" s="30"/>
      <c r="B858" s="30"/>
    </row>
    <row r="859">
      <c r="A859" s="30"/>
      <c r="B859" s="30"/>
    </row>
    <row r="860">
      <c r="A860" s="30"/>
      <c r="B860" s="30"/>
    </row>
    <row r="861">
      <c r="A861" s="30"/>
      <c r="B861" s="30"/>
    </row>
    <row r="862">
      <c r="A862" s="30"/>
      <c r="B862" s="30"/>
    </row>
    <row r="863">
      <c r="A863" s="30"/>
      <c r="B863" s="30"/>
    </row>
    <row r="864">
      <c r="A864" s="30"/>
      <c r="B864" s="30"/>
    </row>
    <row r="865">
      <c r="A865" s="30"/>
      <c r="B865" s="30"/>
    </row>
    <row r="866">
      <c r="A866" s="30"/>
      <c r="B866" s="30"/>
    </row>
    <row r="867">
      <c r="A867" s="30"/>
      <c r="B867" s="30"/>
    </row>
    <row r="868">
      <c r="A868" s="30"/>
      <c r="B868" s="30"/>
    </row>
    <row r="869">
      <c r="A869" s="30"/>
      <c r="B869" s="30"/>
    </row>
    <row r="870">
      <c r="A870" s="30"/>
      <c r="B870" s="30"/>
    </row>
    <row r="871">
      <c r="A871" s="30"/>
      <c r="B871" s="30"/>
    </row>
    <row r="872">
      <c r="A872" s="30"/>
      <c r="B872" s="30"/>
    </row>
    <row r="873">
      <c r="A873" s="30"/>
      <c r="B873" s="30"/>
    </row>
    <row r="874">
      <c r="A874" s="30"/>
      <c r="B874" s="30"/>
    </row>
    <row r="875">
      <c r="A875" s="30"/>
      <c r="B875" s="30"/>
    </row>
    <row r="876">
      <c r="A876" s="30"/>
      <c r="B876" s="30"/>
    </row>
    <row r="877">
      <c r="A877" s="30"/>
      <c r="B877" s="30"/>
    </row>
    <row r="878">
      <c r="A878" s="30"/>
      <c r="B878" s="30"/>
    </row>
    <row r="879">
      <c r="A879" s="30"/>
      <c r="B879" s="30"/>
    </row>
    <row r="880">
      <c r="A880" s="30"/>
      <c r="B880" s="30"/>
    </row>
    <row r="881">
      <c r="A881" s="30"/>
      <c r="B881" s="30"/>
    </row>
    <row r="882">
      <c r="A882" s="30"/>
      <c r="B882" s="30"/>
    </row>
    <row r="883">
      <c r="A883" s="30"/>
      <c r="B883" s="30"/>
    </row>
    <row r="884">
      <c r="A884" s="30"/>
      <c r="B884" s="30"/>
    </row>
    <row r="885">
      <c r="A885" s="30"/>
      <c r="B885" s="30"/>
    </row>
    <row r="886">
      <c r="A886" s="30"/>
      <c r="B886" s="30"/>
    </row>
    <row r="887">
      <c r="A887" s="30"/>
      <c r="B887" s="30"/>
    </row>
    <row r="888">
      <c r="A888" s="30"/>
      <c r="B888" s="30"/>
    </row>
    <row r="889">
      <c r="A889" s="30"/>
      <c r="B889" s="30"/>
    </row>
    <row r="890">
      <c r="A890" s="30"/>
      <c r="B890" s="30"/>
    </row>
    <row r="891">
      <c r="A891" s="30"/>
      <c r="B891" s="30"/>
    </row>
    <row r="892">
      <c r="A892" s="30"/>
      <c r="B892" s="30"/>
    </row>
    <row r="893">
      <c r="A893" s="30"/>
      <c r="B893" s="30"/>
    </row>
    <row r="894">
      <c r="A894" s="30"/>
      <c r="B894" s="30"/>
    </row>
    <row r="895">
      <c r="A895" s="30"/>
      <c r="B895" s="30"/>
    </row>
    <row r="896">
      <c r="A896" s="30"/>
      <c r="B896" s="30"/>
    </row>
    <row r="897">
      <c r="A897" s="30"/>
      <c r="B897" s="30"/>
    </row>
    <row r="898">
      <c r="A898" s="30"/>
      <c r="B898" s="30"/>
    </row>
    <row r="899">
      <c r="A899" s="30"/>
      <c r="B899" s="30"/>
    </row>
    <row r="900">
      <c r="A900" s="30"/>
      <c r="B900" s="30"/>
    </row>
    <row r="901">
      <c r="A901" s="30"/>
      <c r="B901" s="30"/>
    </row>
    <row r="902">
      <c r="A902" s="30"/>
      <c r="B902" s="30"/>
    </row>
    <row r="903">
      <c r="A903" s="30"/>
      <c r="B903" s="30"/>
    </row>
    <row r="904">
      <c r="A904" s="30"/>
      <c r="B904" s="30"/>
    </row>
    <row r="905">
      <c r="A905" s="30"/>
      <c r="B905" s="30"/>
    </row>
    <row r="906">
      <c r="A906" s="30"/>
      <c r="B906" s="30"/>
    </row>
    <row r="907">
      <c r="A907" s="30"/>
      <c r="B907" s="30"/>
    </row>
    <row r="908">
      <c r="A908" s="30"/>
      <c r="B908" s="30"/>
    </row>
    <row r="909">
      <c r="A909" s="30"/>
      <c r="B909" s="30"/>
    </row>
    <row r="910">
      <c r="A910" s="30"/>
      <c r="B910" s="30"/>
    </row>
    <row r="911">
      <c r="A911" s="30"/>
      <c r="B911" s="30"/>
    </row>
    <row r="912">
      <c r="A912" s="30"/>
      <c r="B912" s="30"/>
    </row>
    <row r="913">
      <c r="A913" s="30"/>
      <c r="B913" s="30"/>
    </row>
    <row r="914">
      <c r="A914" s="30"/>
      <c r="B914" s="30"/>
    </row>
    <row r="915">
      <c r="A915" s="30"/>
      <c r="B915" s="30"/>
    </row>
    <row r="916">
      <c r="A916" s="30"/>
      <c r="B916" s="30"/>
    </row>
    <row r="917">
      <c r="A917" s="30"/>
      <c r="B917" s="30"/>
    </row>
    <row r="918">
      <c r="A918" s="30"/>
      <c r="B918" s="30"/>
    </row>
    <row r="919">
      <c r="A919" s="30"/>
      <c r="B919" s="30"/>
    </row>
    <row r="920">
      <c r="A920" s="30"/>
      <c r="B920" s="30"/>
    </row>
    <row r="921">
      <c r="A921" s="30"/>
      <c r="B921" s="30"/>
    </row>
    <row r="922">
      <c r="A922" s="30"/>
      <c r="B922" s="30"/>
    </row>
    <row r="923">
      <c r="A923" s="30"/>
      <c r="B923" s="30"/>
    </row>
    <row r="924">
      <c r="A924" s="30"/>
      <c r="B924" s="30"/>
    </row>
    <row r="925">
      <c r="A925" s="30"/>
      <c r="B925" s="30"/>
    </row>
    <row r="926">
      <c r="A926" s="30"/>
      <c r="B926" s="30"/>
    </row>
    <row r="927">
      <c r="A927" s="30"/>
      <c r="B927" s="30"/>
    </row>
    <row r="928">
      <c r="A928" s="30"/>
      <c r="B928" s="30"/>
    </row>
    <row r="929">
      <c r="A929" s="30"/>
      <c r="B929" s="30"/>
    </row>
    <row r="930">
      <c r="A930" s="30"/>
      <c r="B930" s="30"/>
    </row>
    <row r="931">
      <c r="A931" s="30"/>
      <c r="B931" s="30"/>
    </row>
    <row r="932">
      <c r="A932" s="30"/>
      <c r="B932" s="30"/>
    </row>
    <row r="933">
      <c r="A933" s="30"/>
      <c r="B933" s="30"/>
    </row>
    <row r="934">
      <c r="A934" s="30"/>
      <c r="B934" s="30"/>
    </row>
    <row r="935">
      <c r="A935" s="30"/>
      <c r="B935" s="30"/>
    </row>
    <row r="936">
      <c r="A936" s="30"/>
      <c r="B936" s="30"/>
    </row>
    <row r="937">
      <c r="A937" s="30"/>
      <c r="B937" s="30"/>
    </row>
    <row r="938">
      <c r="A938" s="30"/>
      <c r="B938" s="30"/>
    </row>
    <row r="939">
      <c r="A939" s="30"/>
      <c r="B939" s="30"/>
    </row>
    <row r="940">
      <c r="A940" s="30"/>
      <c r="B940" s="30"/>
    </row>
    <row r="941">
      <c r="A941" s="30"/>
      <c r="B941" s="30"/>
    </row>
    <row r="942">
      <c r="A942" s="30"/>
      <c r="B942" s="30"/>
    </row>
    <row r="943">
      <c r="A943" s="30"/>
      <c r="B943" s="30"/>
    </row>
    <row r="944">
      <c r="A944" s="30"/>
      <c r="B944" s="30"/>
    </row>
    <row r="945">
      <c r="A945" s="30"/>
      <c r="B945" s="30"/>
    </row>
    <row r="946">
      <c r="A946" s="30"/>
      <c r="B946" s="30"/>
    </row>
    <row r="947">
      <c r="A947" s="30"/>
      <c r="B947" s="30"/>
    </row>
    <row r="948">
      <c r="A948" s="30"/>
      <c r="B948" s="30"/>
    </row>
    <row r="949">
      <c r="A949" s="30"/>
      <c r="B949" s="30"/>
    </row>
    <row r="950">
      <c r="A950" s="30"/>
      <c r="B950" s="30"/>
    </row>
    <row r="951">
      <c r="A951" s="30"/>
      <c r="B951" s="30"/>
    </row>
    <row r="952">
      <c r="A952" s="30"/>
      <c r="B952" s="30"/>
    </row>
    <row r="953">
      <c r="A953" s="30"/>
      <c r="B953" s="30"/>
    </row>
    <row r="954">
      <c r="A954" s="30"/>
      <c r="B954" s="30"/>
    </row>
    <row r="955">
      <c r="A955" s="30"/>
      <c r="B955" s="30"/>
    </row>
    <row r="956">
      <c r="A956" s="30"/>
      <c r="B956" s="30"/>
    </row>
    <row r="957">
      <c r="A957" s="30"/>
      <c r="B957" s="30"/>
    </row>
    <row r="958">
      <c r="A958" s="30"/>
      <c r="B958" s="30"/>
    </row>
    <row r="959">
      <c r="A959" s="30"/>
      <c r="B959" s="30"/>
    </row>
    <row r="960">
      <c r="A960" s="30"/>
      <c r="B960" s="30"/>
    </row>
    <row r="961">
      <c r="A961" s="30"/>
      <c r="B961" s="30"/>
    </row>
    <row r="962">
      <c r="A962" s="30"/>
      <c r="B962" s="30"/>
    </row>
    <row r="963">
      <c r="A963" s="30"/>
      <c r="B963" s="30"/>
    </row>
    <row r="964">
      <c r="A964" s="30"/>
      <c r="B964" s="30"/>
    </row>
    <row r="965">
      <c r="A965" s="30"/>
      <c r="B965" s="30"/>
    </row>
    <row r="966">
      <c r="A966" s="30"/>
      <c r="B966" s="30"/>
    </row>
    <row r="967">
      <c r="A967" s="30"/>
      <c r="B967" s="30"/>
    </row>
    <row r="968">
      <c r="A968" s="30"/>
      <c r="B968" s="30"/>
    </row>
    <row r="969">
      <c r="A969" s="30"/>
      <c r="B969" s="30"/>
    </row>
    <row r="970">
      <c r="A970" s="30"/>
      <c r="B970" s="30"/>
    </row>
    <row r="971">
      <c r="A971" s="30"/>
      <c r="B971" s="30"/>
    </row>
    <row r="972">
      <c r="A972" s="30"/>
      <c r="B972" s="30"/>
    </row>
    <row r="973">
      <c r="A973" s="30"/>
      <c r="B973" s="30"/>
    </row>
    <row r="974">
      <c r="A974" s="30"/>
      <c r="B974" s="30"/>
    </row>
    <row r="975">
      <c r="A975" s="30"/>
      <c r="B975" s="30"/>
    </row>
    <row r="976">
      <c r="A976" s="30"/>
      <c r="B976" s="30"/>
    </row>
    <row r="977">
      <c r="A977" s="30"/>
      <c r="B977" s="30"/>
    </row>
    <row r="978">
      <c r="A978" s="30"/>
      <c r="B978" s="30"/>
    </row>
    <row r="979">
      <c r="A979" s="30"/>
      <c r="B979" s="30"/>
    </row>
    <row r="980">
      <c r="A980" s="30"/>
      <c r="B980" s="30"/>
    </row>
    <row r="981">
      <c r="A981" s="30"/>
      <c r="B981" s="30"/>
    </row>
    <row r="982">
      <c r="A982" s="30"/>
      <c r="B982" s="30"/>
    </row>
    <row r="983">
      <c r="A983" s="30"/>
      <c r="B983" s="30"/>
    </row>
    <row r="984">
      <c r="A984" s="30"/>
      <c r="B984" s="30"/>
    </row>
    <row r="985">
      <c r="A985" s="30"/>
      <c r="B985" s="30"/>
    </row>
    <row r="986">
      <c r="A986" s="30"/>
      <c r="B986" s="30"/>
    </row>
    <row r="987">
      <c r="A987" s="30"/>
      <c r="B987" s="30"/>
    </row>
    <row r="988">
      <c r="A988" s="30"/>
      <c r="B988" s="30"/>
    </row>
    <row r="989">
      <c r="A989" s="30"/>
      <c r="B989" s="30"/>
    </row>
    <row r="990">
      <c r="A990" s="30"/>
      <c r="B990" s="30"/>
    </row>
    <row r="991">
      <c r="A991" s="30"/>
      <c r="B991" s="30"/>
    </row>
    <row r="992">
      <c r="A992" s="30"/>
      <c r="B992" s="30"/>
    </row>
    <row r="993">
      <c r="A993" s="30"/>
      <c r="B993" s="30"/>
    </row>
    <row r="994">
      <c r="A994" s="30"/>
      <c r="B994" s="30"/>
    </row>
    <row r="995">
      <c r="A995" s="30"/>
      <c r="B995" s="30"/>
    </row>
    <row r="996">
      <c r="A996" s="30"/>
      <c r="B996" s="30"/>
    </row>
    <row r="997">
      <c r="A997" s="30"/>
      <c r="B997" s="30"/>
    </row>
    <row r="998">
      <c r="A998" s="30"/>
      <c r="B998" s="30"/>
    </row>
    <row r="999">
      <c r="A999" s="30"/>
      <c r="B999" s="30"/>
    </row>
    <row r="1000">
      <c r="A1000" s="30"/>
      <c r="B1000" s="30"/>
    </row>
    <row r="1001">
      <c r="A1001" s="30"/>
      <c r="B1001" s="30"/>
    </row>
    <row r="1002">
      <c r="A1002" s="30"/>
      <c r="B1002" s="30"/>
    </row>
    <row r="1003">
      <c r="A1003" s="30"/>
      <c r="B1003" s="30"/>
    </row>
    <row r="1004">
      <c r="A1004" s="30"/>
      <c r="B1004" s="30"/>
    </row>
    <row r="1005">
      <c r="A1005" s="30"/>
      <c r="B1005" s="30"/>
    </row>
    <row r="1006">
      <c r="A1006" s="30"/>
      <c r="B1006" s="30"/>
    </row>
    <row r="1007">
      <c r="A1007" s="30"/>
      <c r="B1007" s="30"/>
    </row>
  </sheetData>
  <hyperlinks>
    <hyperlink r:id="rId1" ref="C2"/>
    <hyperlink r:id="rId2" ref="D2"/>
    <hyperlink r:id="rId3" ref="E2"/>
    <hyperlink r:id="rId4" ref="F2"/>
    <hyperlink r:id="rId5" ref="G2"/>
    <hyperlink r:id="rId6" ref="H2"/>
    <hyperlink r:id="rId7" ref="I2"/>
    <hyperlink r:id="rId8" ref="J2"/>
    <hyperlink r:id="rId9" ref="K2"/>
    <hyperlink r:id="rId10" ref="L2"/>
    <hyperlink r:id="rId11" ref="M2"/>
    <hyperlink r:id="rId12" ref="N2"/>
    <hyperlink r:id="rId13" ref="O2"/>
    <hyperlink r:id="rId14" ref="P2"/>
    <hyperlink r:id="rId15" ref="Q2"/>
    <hyperlink r:id="rId16" ref="R2"/>
    <hyperlink r:id="rId17" ref="S2"/>
    <hyperlink r:id="rId18" ref="T2"/>
    <hyperlink r:id="rId19" ref="U2"/>
    <hyperlink r:id="rId20" ref="V2"/>
    <hyperlink r:id="rId21" ref="W2"/>
    <hyperlink r:id="rId22" ref="X2"/>
    <hyperlink r:id="rId23" ref="Y2"/>
    <hyperlink r:id="rId24" ref="Z2"/>
    <hyperlink r:id="rId25" ref="AA2"/>
    <hyperlink r:id="rId26" ref="AB2"/>
    <hyperlink r:id="rId27" ref="AC2"/>
    <hyperlink r:id="rId28" ref="AD2"/>
    <hyperlink r:id="rId29" ref="AE2"/>
    <hyperlink r:id="rId30" ref="AF2"/>
  </hyperlinks>
  <drawing r:id="rId3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4.0" topLeftCell="C5" activePane="bottomRight" state="frozen"/>
      <selection activeCell="C1" sqref="C1" pane="topRight"/>
      <selection activeCell="A5" sqref="A5" pane="bottomLeft"/>
      <selection activeCell="C5" sqref="C5" pane="bottomRight"/>
    </sheetView>
  </sheetViews>
  <sheetFormatPr customHeight="1" defaultColWidth="12.63" defaultRowHeight="15.75"/>
  <cols>
    <col customWidth="1" min="1" max="1" width="47.75"/>
    <col customWidth="1" min="2" max="2" width="10.0"/>
    <col customWidth="1" min="3" max="11" width="11.25"/>
    <col customWidth="1" min="12" max="12" width="16.25"/>
    <col customWidth="1" min="13" max="13" width="11.75"/>
    <col customWidth="1" min="14" max="14" width="13.38"/>
  </cols>
  <sheetData>
    <row r="1">
      <c r="A1" s="2"/>
      <c r="B1" s="2"/>
      <c r="C1" s="31" t="s">
        <v>1</v>
      </c>
      <c r="D1" s="31" t="s">
        <v>2</v>
      </c>
      <c r="E1" s="3" t="s">
        <v>3</v>
      </c>
      <c r="F1" s="4" t="s">
        <v>4</v>
      </c>
      <c r="G1" s="4" t="s">
        <v>5</v>
      </c>
      <c r="H1" s="7" t="s">
        <v>6</v>
      </c>
      <c r="I1" s="7" t="s">
        <v>7</v>
      </c>
      <c r="J1" s="7" t="s">
        <v>8</v>
      </c>
      <c r="K1" s="20" t="s">
        <v>177</v>
      </c>
      <c r="L1" s="20" t="s">
        <v>10</v>
      </c>
      <c r="M1" s="20" t="s">
        <v>11</v>
      </c>
      <c r="N1" s="20" t="s">
        <v>12</v>
      </c>
      <c r="O1" s="20" t="s">
        <v>13</v>
      </c>
      <c r="P1" s="20" t="s">
        <v>14</v>
      </c>
      <c r="Q1" s="20" t="s">
        <v>15</v>
      </c>
      <c r="R1" s="20" t="s">
        <v>16</v>
      </c>
      <c r="S1" s="20" t="s">
        <v>17</v>
      </c>
      <c r="T1" s="20" t="s">
        <v>18</v>
      </c>
      <c r="U1" s="20" t="s">
        <v>19</v>
      </c>
      <c r="V1" s="20" t="s">
        <v>20</v>
      </c>
      <c r="W1" s="20" t="s">
        <v>21</v>
      </c>
      <c r="X1" s="20" t="s">
        <v>22</v>
      </c>
      <c r="Y1" s="20" t="s">
        <v>23</v>
      </c>
      <c r="Z1" s="20" t="s">
        <v>24</v>
      </c>
      <c r="AA1" s="20" t="s">
        <v>25</v>
      </c>
      <c r="AB1" s="20" t="s">
        <v>26</v>
      </c>
      <c r="AC1" s="20" t="s">
        <v>27</v>
      </c>
      <c r="AD1" s="20" t="s">
        <v>28</v>
      </c>
      <c r="AE1" s="20" t="s">
        <v>29</v>
      </c>
      <c r="AF1" s="20" t="s">
        <v>30</v>
      </c>
      <c r="AG1" s="7"/>
      <c r="AH1" s="32"/>
      <c r="AI1" s="6"/>
      <c r="AJ1" s="6"/>
      <c r="AK1" s="6"/>
      <c r="AL1" s="6"/>
      <c r="AM1" s="6"/>
      <c r="AN1" s="6"/>
      <c r="AO1" s="6"/>
      <c r="AP1" s="6"/>
      <c r="AQ1" s="6"/>
      <c r="AR1" s="6"/>
    </row>
    <row r="2">
      <c r="A2" s="7" t="s">
        <v>31</v>
      </c>
      <c r="B2" s="7"/>
      <c r="C2" s="8" t="s">
        <v>32</v>
      </c>
      <c r="D2" s="33" t="s">
        <v>33</v>
      </c>
      <c r="E2" s="34" t="s">
        <v>34</v>
      </c>
      <c r="F2" s="10" t="s">
        <v>35</v>
      </c>
      <c r="G2" s="10" t="s">
        <v>36</v>
      </c>
      <c r="H2" s="12" t="s">
        <v>37</v>
      </c>
      <c r="I2" s="12" t="s">
        <v>38</v>
      </c>
      <c r="J2" s="12" t="s">
        <v>39</v>
      </c>
      <c r="K2" s="12" t="s">
        <v>40</v>
      </c>
      <c r="L2" s="12" t="s">
        <v>178</v>
      </c>
      <c r="M2" s="11" t="s">
        <v>42</v>
      </c>
      <c r="N2" s="12" t="s">
        <v>179</v>
      </c>
      <c r="O2" s="12" t="s">
        <v>180</v>
      </c>
      <c r="P2" s="11" t="s">
        <v>45</v>
      </c>
      <c r="Q2" s="11" t="s">
        <v>46</v>
      </c>
      <c r="R2" s="10" t="s">
        <v>47</v>
      </c>
      <c r="S2" s="12" t="s">
        <v>181</v>
      </c>
      <c r="T2" s="12" t="s">
        <v>182</v>
      </c>
      <c r="U2" s="12" t="s">
        <v>183</v>
      </c>
      <c r="V2" s="12" t="s">
        <v>51</v>
      </c>
      <c r="W2" s="12" t="s">
        <v>52</v>
      </c>
      <c r="X2" s="10" t="s">
        <v>53</v>
      </c>
      <c r="Y2" s="12" t="s">
        <v>54</v>
      </c>
      <c r="Z2" s="12" t="s">
        <v>55</v>
      </c>
      <c r="AA2" s="10" t="s">
        <v>56</v>
      </c>
      <c r="AB2" s="12" t="s">
        <v>57</v>
      </c>
      <c r="AC2" s="10" t="s">
        <v>58</v>
      </c>
      <c r="AD2" s="10" t="s">
        <v>59</v>
      </c>
      <c r="AE2" s="10" t="s">
        <v>60</v>
      </c>
      <c r="AF2" s="12" t="s">
        <v>61</v>
      </c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>
      <c r="A3" s="7" t="s">
        <v>62</v>
      </c>
      <c r="B3" s="7"/>
      <c r="C3" s="35" t="s">
        <v>63</v>
      </c>
      <c r="D3" s="36" t="s">
        <v>64</v>
      </c>
      <c r="E3" s="1" t="s">
        <v>65</v>
      </c>
      <c r="F3" s="17" t="s">
        <v>66</v>
      </c>
      <c r="G3" s="17" t="s">
        <v>67</v>
      </c>
      <c r="H3" s="17" t="s">
        <v>68</v>
      </c>
      <c r="I3" s="17" t="s">
        <v>69</v>
      </c>
      <c r="J3" s="17" t="s">
        <v>70</v>
      </c>
      <c r="K3" s="17" t="s">
        <v>71</v>
      </c>
      <c r="L3" s="17" t="s">
        <v>72</v>
      </c>
      <c r="M3" s="2" t="s">
        <v>73</v>
      </c>
      <c r="N3" s="17" t="s">
        <v>73</v>
      </c>
      <c r="O3" s="17" t="s">
        <v>74</v>
      </c>
      <c r="P3" s="2" t="s">
        <v>75</v>
      </c>
      <c r="Q3" s="2" t="s">
        <v>76</v>
      </c>
      <c r="R3" s="17" t="s">
        <v>77</v>
      </c>
      <c r="S3" s="17" t="s">
        <v>78</v>
      </c>
      <c r="T3" s="17" t="s">
        <v>79</v>
      </c>
      <c r="U3" s="17" t="s">
        <v>80</v>
      </c>
      <c r="V3" s="17" t="s">
        <v>81</v>
      </c>
      <c r="W3" s="17" t="s">
        <v>82</v>
      </c>
      <c r="X3" s="17" t="s">
        <v>83</v>
      </c>
      <c r="Y3" s="17" t="s">
        <v>84</v>
      </c>
      <c r="Z3" s="17" t="s">
        <v>85</v>
      </c>
      <c r="AA3" s="37" t="s">
        <v>86</v>
      </c>
      <c r="AB3" s="17" t="s">
        <v>87</v>
      </c>
      <c r="AC3" s="17" t="s">
        <v>88</v>
      </c>
      <c r="AD3" s="17" t="s">
        <v>89</v>
      </c>
      <c r="AE3" s="17" t="s">
        <v>90</v>
      </c>
      <c r="AF3" s="19" t="s">
        <v>91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>
      <c r="A4" s="7" t="s">
        <v>92</v>
      </c>
      <c r="B4" s="20" t="s">
        <v>93</v>
      </c>
      <c r="C4" s="38" t="s">
        <v>94</v>
      </c>
      <c r="D4" s="38" t="s">
        <v>94</v>
      </c>
      <c r="E4" s="1" t="s">
        <v>94</v>
      </c>
      <c r="F4" s="17" t="s">
        <v>95</v>
      </c>
      <c r="G4" s="17" t="s">
        <v>95</v>
      </c>
      <c r="H4" s="17" t="s">
        <v>95</v>
      </c>
      <c r="I4" s="17" t="s">
        <v>95</v>
      </c>
      <c r="J4" s="17" t="s">
        <v>95</v>
      </c>
      <c r="K4" s="17" t="s">
        <v>95</v>
      </c>
      <c r="L4" s="39" t="s">
        <v>94</v>
      </c>
      <c r="M4" s="39" t="s">
        <v>94</v>
      </c>
      <c r="N4" s="39" t="s">
        <v>94</v>
      </c>
      <c r="O4" s="39" t="s">
        <v>94</v>
      </c>
      <c r="P4" s="39" t="s">
        <v>94</v>
      </c>
      <c r="Q4" s="39" t="s">
        <v>94</v>
      </c>
      <c r="R4" s="39" t="s">
        <v>94</v>
      </c>
      <c r="S4" s="39" t="s">
        <v>94</v>
      </c>
      <c r="T4" s="39" t="s">
        <v>95</v>
      </c>
      <c r="U4" s="39" t="s">
        <v>95</v>
      </c>
      <c r="V4" s="39" t="s">
        <v>95</v>
      </c>
      <c r="W4" s="39" t="s">
        <v>95</v>
      </c>
      <c r="X4" s="39" t="s">
        <v>94</v>
      </c>
      <c r="Y4" s="39" t="s">
        <v>94</v>
      </c>
      <c r="Z4" s="39" t="s">
        <v>95</v>
      </c>
      <c r="AA4" s="39" t="s">
        <v>95</v>
      </c>
      <c r="AB4" s="39" t="s">
        <v>95</v>
      </c>
      <c r="AC4" s="39" t="s">
        <v>95</v>
      </c>
      <c r="AD4" s="39" t="s">
        <v>95</v>
      </c>
      <c r="AE4" s="39" t="s">
        <v>95</v>
      </c>
      <c r="AF4" s="39" t="s">
        <v>94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>
      <c r="A5" s="23" t="s">
        <v>184</v>
      </c>
      <c r="B5" s="23">
        <v>1.0</v>
      </c>
      <c r="C5" s="27">
        <v>2907000.0</v>
      </c>
      <c r="D5" s="40">
        <v>2641000.0</v>
      </c>
      <c r="E5" s="41">
        <v>2533000.0</v>
      </c>
      <c r="F5" s="41">
        <v>2533000.0</v>
      </c>
      <c r="G5" s="41">
        <v>2484248.0</v>
      </c>
      <c r="H5" s="25">
        <v>2417248.0</v>
      </c>
      <c r="I5" s="25">
        <v>2417248.0</v>
      </c>
      <c r="J5" s="25">
        <v>2417248.0</v>
      </c>
      <c r="K5" s="25">
        <v>2417248.0</v>
      </c>
      <c r="L5" s="25">
        <v>2393248.0</v>
      </c>
      <c r="M5" s="25">
        <v>2356526.0</v>
      </c>
      <c r="N5" s="25">
        <v>2361248.0</v>
      </c>
      <c r="O5" s="25">
        <v>2511966.0</v>
      </c>
      <c r="P5" s="25">
        <v>2517000.0</v>
      </c>
      <c r="Q5" s="25">
        <v>2413000.0</v>
      </c>
      <c r="R5" s="42">
        <v>2316000.0</v>
      </c>
      <c r="S5" s="25">
        <v>2201000.0</v>
      </c>
      <c r="T5" s="25">
        <v>2181000.0</v>
      </c>
      <c r="U5" s="25">
        <v>2108000.0</v>
      </c>
      <c r="V5" s="25">
        <v>2028000.0</v>
      </c>
      <c r="W5" s="25">
        <v>1949000.0</v>
      </c>
      <c r="X5" s="25">
        <v>1867000.0</v>
      </c>
      <c r="Y5" s="25">
        <v>1785000.0</v>
      </c>
      <c r="Z5" s="25">
        <v>1721000.0</v>
      </c>
      <c r="AA5" s="25">
        <v>1659000.0</v>
      </c>
      <c r="AB5" s="25">
        <v>1612000.0</v>
      </c>
      <c r="AC5" s="25">
        <v>1513000.0</v>
      </c>
      <c r="AD5" s="25">
        <v>1513000.0</v>
      </c>
      <c r="AE5" s="25">
        <v>1513000.0</v>
      </c>
      <c r="AF5" s="25">
        <v>1431000.0</v>
      </c>
      <c r="AG5" s="16">
        <v>1.0</v>
      </c>
    </row>
    <row r="6">
      <c r="A6" s="23" t="s">
        <v>185</v>
      </c>
      <c r="B6" s="23">
        <v>2.0</v>
      </c>
      <c r="C6" s="27">
        <v>832000.0</v>
      </c>
      <c r="D6" s="40">
        <v>796000.0</v>
      </c>
      <c r="E6" s="25">
        <v>759000.0</v>
      </c>
      <c r="F6" s="25">
        <v>759000.0</v>
      </c>
      <c r="G6" s="25">
        <v>744466.0</v>
      </c>
      <c r="H6" s="25">
        <v>723466.0</v>
      </c>
      <c r="I6" s="25">
        <v>723466.0</v>
      </c>
      <c r="J6" s="25">
        <v>723466.0</v>
      </c>
      <c r="K6" s="25">
        <v>723466.0</v>
      </c>
      <c r="L6" s="25">
        <v>715466.0</v>
      </c>
      <c r="M6" s="25">
        <v>704055.0</v>
      </c>
      <c r="N6" s="25">
        <v>705466.0</v>
      </c>
      <c r="O6" s="25">
        <v>750496.0</v>
      </c>
      <c r="P6" s="25">
        <v>752000.0</v>
      </c>
      <c r="Q6" s="25">
        <v>720000.0</v>
      </c>
      <c r="R6" s="25">
        <v>620000.0</v>
      </c>
      <c r="S6" s="25">
        <v>584000.0</v>
      </c>
      <c r="T6" s="25">
        <v>582000.0</v>
      </c>
      <c r="U6" s="25">
        <v>561000.0</v>
      </c>
      <c r="V6" s="25">
        <v>539000.0</v>
      </c>
      <c r="W6" s="25">
        <v>518000.0</v>
      </c>
      <c r="X6" s="25">
        <v>473000.0</v>
      </c>
      <c r="Y6" s="25">
        <v>453000.0</v>
      </c>
      <c r="Z6" s="25">
        <v>437000.0</v>
      </c>
      <c r="AA6" s="25">
        <v>402000.0</v>
      </c>
      <c r="AB6" s="25">
        <v>371000.0</v>
      </c>
      <c r="AC6" s="25">
        <v>325000.0</v>
      </c>
      <c r="AD6" s="25">
        <v>325000.0</v>
      </c>
      <c r="AE6" s="25">
        <v>457000.0</v>
      </c>
      <c r="AF6" s="25">
        <v>432000.0</v>
      </c>
      <c r="AG6" s="16">
        <v>2.0</v>
      </c>
    </row>
    <row r="7">
      <c r="A7" s="23" t="s">
        <v>186</v>
      </c>
      <c r="B7" s="23">
        <v>3.0</v>
      </c>
      <c r="C7" s="27">
        <v>359000.0</v>
      </c>
      <c r="D7" s="40">
        <v>343000.0</v>
      </c>
      <c r="E7" s="25">
        <v>326000.0</v>
      </c>
      <c r="F7" s="25">
        <v>326000.0</v>
      </c>
      <c r="G7" s="25">
        <v>319000.0</v>
      </c>
      <c r="H7" s="25">
        <v>309000.0</v>
      </c>
      <c r="R7" s="25">
        <v>309000.0</v>
      </c>
      <c r="S7" s="25">
        <v>293000.0</v>
      </c>
      <c r="T7" s="25">
        <v>290000.0</v>
      </c>
      <c r="U7" s="25">
        <v>163000.0</v>
      </c>
      <c r="V7" s="25">
        <v>156000.0</v>
      </c>
      <c r="W7" s="25">
        <v>150000.0</v>
      </c>
      <c r="X7" s="16" t="s">
        <v>104</v>
      </c>
      <c r="Y7" s="25" t="s">
        <v>104</v>
      </c>
      <c r="Z7" s="25" t="s">
        <v>104</v>
      </c>
      <c r="AA7" s="25" t="s">
        <v>104</v>
      </c>
      <c r="AB7" s="25" t="s">
        <v>104</v>
      </c>
      <c r="AC7" s="25" t="s">
        <v>104</v>
      </c>
      <c r="AD7" s="25" t="s">
        <v>104</v>
      </c>
      <c r="AE7" s="25" t="s">
        <v>104</v>
      </c>
      <c r="AF7" s="25" t="s">
        <v>104</v>
      </c>
      <c r="AG7" s="16">
        <v>3.0</v>
      </c>
    </row>
    <row r="8">
      <c r="A8" s="23" t="s">
        <v>187</v>
      </c>
      <c r="B8" s="23">
        <v>4.0</v>
      </c>
      <c r="C8" s="27">
        <v>6196000.0</v>
      </c>
      <c r="D8" s="40">
        <v>5906000.0</v>
      </c>
      <c r="E8" s="25">
        <v>5506000.0</v>
      </c>
      <c r="F8" s="25">
        <v>5506000.0</v>
      </c>
      <c r="G8" s="25">
        <v>5399576.0</v>
      </c>
      <c r="H8" s="25">
        <v>5255576.0</v>
      </c>
      <c r="I8" s="25">
        <v>5255576.0</v>
      </c>
      <c r="J8" s="25">
        <v>5255576.0</v>
      </c>
      <c r="K8" s="25">
        <v>5255576.0</v>
      </c>
      <c r="L8" s="25">
        <v>5201576.0</v>
      </c>
      <c r="M8" s="25">
        <v>5191173.0</v>
      </c>
      <c r="N8" s="25">
        <v>5201576.0</v>
      </c>
      <c r="O8" s="25">
        <v>5201576.0</v>
      </c>
      <c r="P8" s="25">
        <v>5212000.0</v>
      </c>
      <c r="Q8" s="25">
        <v>4998000.0</v>
      </c>
      <c r="R8" s="25">
        <v>4796000.0</v>
      </c>
      <c r="S8" s="25">
        <v>4375000.0</v>
      </c>
      <c r="T8" s="25">
        <v>4340000.0</v>
      </c>
      <c r="U8" s="25">
        <v>3808000.0</v>
      </c>
      <c r="V8" s="25">
        <v>3220000.0</v>
      </c>
      <c r="W8" s="25">
        <v>3094000.0</v>
      </c>
      <c r="X8" s="25">
        <v>2868000.0</v>
      </c>
      <c r="Y8" s="25">
        <v>2742000.0</v>
      </c>
      <c r="Z8" s="25">
        <v>2644000.0</v>
      </c>
      <c r="AA8" s="25">
        <v>2436000.0</v>
      </c>
      <c r="AB8" s="25">
        <v>2388000.0</v>
      </c>
      <c r="AC8" s="25">
        <v>2195000.0</v>
      </c>
      <c r="AD8" s="25">
        <v>2195000.0</v>
      </c>
      <c r="AE8" s="25">
        <v>2195000.0</v>
      </c>
      <c r="AF8" s="25">
        <v>2076000.0</v>
      </c>
      <c r="AG8" s="16">
        <v>4.0</v>
      </c>
    </row>
    <row r="9">
      <c r="A9" s="23" t="s">
        <v>188</v>
      </c>
      <c r="B9" s="23">
        <v>5.0</v>
      </c>
      <c r="C9" s="27">
        <v>3876000.0</v>
      </c>
      <c r="D9" s="40">
        <v>3774000.0</v>
      </c>
      <c r="E9" s="25">
        <v>3525000.0</v>
      </c>
      <c r="F9" s="25">
        <v>3525000.0</v>
      </c>
      <c r="G9" s="25">
        <v>3455424.0</v>
      </c>
      <c r="H9" s="25">
        <v>3359424.0</v>
      </c>
      <c r="I9" s="25">
        <v>3359424.0</v>
      </c>
      <c r="J9" s="25">
        <v>3359424.0</v>
      </c>
      <c r="K9" s="25">
        <v>3359424.0</v>
      </c>
      <c r="L9" s="25">
        <v>3321424.0</v>
      </c>
      <c r="M9" s="25">
        <v>3274861.0</v>
      </c>
      <c r="N9" s="25">
        <v>3281424.0</v>
      </c>
      <c r="O9" s="25">
        <v>3281424.0</v>
      </c>
      <c r="P9" s="25">
        <v>3288000.0</v>
      </c>
      <c r="Q9" s="25">
        <v>3096000.0</v>
      </c>
      <c r="R9" s="25">
        <v>2912000.0</v>
      </c>
      <c r="S9" s="25">
        <v>2668000.0</v>
      </c>
      <c r="T9" s="25">
        <v>2644000.0</v>
      </c>
      <c r="U9" s="25">
        <v>2556000.0</v>
      </c>
      <c r="V9" s="25">
        <v>2324000.0</v>
      </c>
      <c r="W9" s="25">
        <v>2042000.0</v>
      </c>
      <c r="X9" s="25">
        <v>1912000.0</v>
      </c>
      <c r="Y9" s="25">
        <v>1722000.0</v>
      </c>
      <c r="Z9" s="25">
        <v>1634000.0</v>
      </c>
      <c r="AA9" s="25">
        <v>1416000.0</v>
      </c>
      <c r="AB9" s="25">
        <v>1221000.0</v>
      </c>
      <c r="AC9" s="25">
        <v>1156000.0</v>
      </c>
      <c r="AD9" s="25">
        <v>656000.0</v>
      </c>
      <c r="AE9" s="25">
        <v>656000.0</v>
      </c>
      <c r="AF9" s="25">
        <v>644000.0</v>
      </c>
      <c r="AG9" s="16">
        <v>5.0</v>
      </c>
    </row>
    <row r="10">
      <c r="A10" s="23" t="s">
        <v>189</v>
      </c>
      <c r="B10" s="23">
        <v>6.0</v>
      </c>
      <c r="C10" s="27">
        <v>1.79E7</v>
      </c>
      <c r="D10" s="40">
        <v>1.69E7</v>
      </c>
      <c r="E10" s="25">
        <v>1.6143E7</v>
      </c>
      <c r="F10" s="25">
        <v>1.5793E7</v>
      </c>
      <c r="G10" s="25">
        <v>1.5496E7</v>
      </c>
      <c r="H10" s="25">
        <v>1.5142E7</v>
      </c>
      <c r="I10" s="25">
        <v>1.5142E7</v>
      </c>
      <c r="J10" s="25">
        <v>1.5142E7</v>
      </c>
      <c r="K10" s="25">
        <v>1.5142E7</v>
      </c>
      <c r="L10" s="25">
        <v>1.5064E7</v>
      </c>
      <c r="M10" s="25">
        <v>1.4833846E7</v>
      </c>
      <c r="N10" s="25">
        <v>1.4863573E7</v>
      </c>
      <c r="O10" s="25">
        <v>1.5812312E7</v>
      </c>
      <c r="P10" s="25">
        <v>1.5844E7</v>
      </c>
      <c r="Q10" s="25">
        <v>1.52E7</v>
      </c>
      <c r="R10" s="25">
        <v>1.4161E7</v>
      </c>
      <c r="S10" s="25">
        <v>1.388E7</v>
      </c>
      <c r="T10" s="25">
        <v>1.3758E7</v>
      </c>
      <c r="U10" s="25">
        <v>1.3301E7</v>
      </c>
      <c r="V10" s="25">
        <v>1.2799E7</v>
      </c>
      <c r="W10" s="25">
        <v>1.1266E7</v>
      </c>
      <c r="X10" s="25">
        <v>9875000.0</v>
      </c>
      <c r="Y10" s="25">
        <v>6917000.0</v>
      </c>
      <c r="Z10" s="25">
        <v>6525000.0</v>
      </c>
      <c r="AA10" s="25">
        <v>6050000.0</v>
      </c>
      <c r="AB10" s="25" t="s">
        <v>104</v>
      </c>
      <c r="AC10" s="25" t="s">
        <v>104</v>
      </c>
      <c r="AD10" s="25" t="s">
        <v>104</v>
      </c>
      <c r="AE10" s="25" t="s">
        <v>104</v>
      </c>
      <c r="AF10" s="25" t="s">
        <v>104</v>
      </c>
      <c r="AG10" s="16">
        <v>6.0</v>
      </c>
    </row>
    <row r="11">
      <c r="A11" s="23" t="s">
        <v>190</v>
      </c>
      <c r="B11" s="23">
        <v>7.0</v>
      </c>
      <c r="C11" s="27">
        <v>3782000.0</v>
      </c>
      <c r="D11" s="40">
        <v>3626000.0</v>
      </c>
      <c r="E11" s="25">
        <v>3476000.0</v>
      </c>
      <c r="F11" s="25">
        <v>3476000.0</v>
      </c>
      <c r="G11" s="25">
        <v>3408000.0</v>
      </c>
      <c r="H11" s="25">
        <v>3316000.0</v>
      </c>
      <c r="I11" s="25">
        <v>3316000.0</v>
      </c>
      <c r="J11" s="25">
        <v>3316000.0</v>
      </c>
      <c r="K11" s="25">
        <v>3316000.0</v>
      </c>
      <c r="L11" s="25">
        <v>3278000.0</v>
      </c>
      <c r="M11" s="25">
        <v>3231913.0</v>
      </c>
      <c r="N11" s="25">
        <v>3238390.0</v>
      </c>
      <c r="O11" s="25">
        <v>3445096.0</v>
      </c>
      <c r="P11" s="25">
        <v>3452000.0</v>
      </c>
      <c r="Q11" s="25">
        <v>3310000.0</v>
      </c>
      <c r="R11" s="25">
        <v>3174000.0</v>
      </c>
      <c r="S11" s="25">
        <v>2969000.0</v>
      </c>
      <c r="T11" s="25">
        <v>2940000.0</v>
      </c>
      <c r="U11" s="25">
        <v>2826000.0</v>
      </c>
      <c r="V11" s="25">
        <v>2716000.0</v>
      </c>
      <c r="W11" s="25">
        <v>2610000.0</v>
      </c>
      <c r="X11" s="25">
        <v>2500000.0</v>
      </c>
      <c r="Y11" s="25">
        <v>2304000.0</v>
      </c>
      <c r="Z11" s="25">
        <v>2264000.0</v>
      </c>
      <c r="AA11" s="25">
        <v>2184000.0</v>
      </c>
      <c r="AB11" s="25">
        <v>2122000.0</v>
      </c>
      <c r="AC11" s="25">
        <v>1992000.0</v>
      </c>
      <c r="AD11" s="25">
        <v>1992000.0</v>
      </c>
      <c r="AE11" s="25">
        <v>1992000.0</v>
      </c>
      <c r="AF11" s="25">
        <v>1884000.0</v>
      </c>
      <c r="AG11" s="16">
        <v>7.0</v>
      </c>
    </row>
    <row r="12">
      <c r="A12" s="23" t="s">
        <v>191</v>
      </c>
      <c r="B12" s="23">
        <v>8.0</v>
      </c>
      <c r="C12" s="27">
        <v>940000.0</v>
      </c>
      <c r="D12" s="40">
        <v>900000.0</v>
      </c>
      <c r="E12" s="25">
        <v>862000.0</v>
      </c>
      <c r="F12" s="25">
        <v>862000.0</v>
      </c>
      <c r="G12" s="25">
        <v>843402.0</v>
      </c>
      <c r="H12" s="25">
        <v>817402.0</v>
      </c>
      <c r="I12" s="25">
        <v>817402.0</v>
      </c>
      <c r="J12" s="25">
        <v>817402.0</v>
      </c>
      <c r="K12" s="25">
        <v>817402.0</v>
      </c>
      <c r="L12" s="25">
        <v>805402.0</v>
      </c>
      <c r="M12" s="25">
        <v>795807.0</v>
      </c>
      <c r="N12" s="25">
        <v>797402.0</v>
      </c>
      <c r="O12" s="25">
        <v>848300.0</v>
      </c>
      <c r="P12" s="25">
        <v>850000.0</v>
      </c>
      <c r="Q12" s="25">
        <v>814000.0</v>
      </c>
      <c r="R12" s="25">
        <v>778000.0</v>
      </c>
      <c r="S12" s="25">
        <v>735000.0</v>
      </c>
      <c r="T12" s="25">
        <v>728000.0</v>
      </c>
      <c r="U12" s="25">
        <v>702000.0</v>
      </c>
      <c r="V12" s="25">
        <v>674000.0</v>
      </c>
      <c r="W12" s="25">
        <v>648000.0</v>
      </c>
      <c r="X12" s="25">
        <v>618000.0</v>
      </c>
      <c r="Y12" s="25">
        <v>590000.0</v>
      </c>
      <c r="Z12" s="25">
        <v>590000.0</v>
      </c>
      <c r="AA12" s="25">
        <v>570000.0</v>
      </c>
      <c r="AB12" s="25">
        <v>409000.0</v>
      </c>
      <c r="AC12" s="25">
        <v>384000.0</v>
      </c>
      <c r="AD12" s="25">
        <v>360000.0</v>
      </c>
      <c r="AE12" s="25">
        <v>384000.0</v>
      </c>
      <c r="AF12" s="25">
        <v>362000.0</v>
      </c>
      <c r="AG12" s="16">
        <v>8.0</v>
      </c>
    </row>
    <row r="13">
      <c r="A13" s="23" t="s">
        <v>192</v>
      </c>
      <c r="B13" s="23">
        <v>9.0</v>
      </c>
      <c r="C13" s="27">
        <v>3862000.0</v>
      </c>
      <c r="D13" s="40">
        <v>3704000.0</v>
      </c>
      <c r="E13" s="25">
        <v>3552000.0</v>
      </c>
      <c r="F13" s="25">
        <v>3552000.0</v>
      </c>
      <c r="G13" s="25">
        <v>3481810.0</v>
      </c>
      <c r="H13" s="25">
        <v>3385810.0</v>
      </c>
      <c r="I13" s="25">
        <v>3385810.0</v>
      </c>
      <c r="J13" s="25">
        <v>3385810.0</v>
      </c>
      <c r="K13" s="25">
        <v>3385810.0</v>
      </c>
      <c r="L13" s="25">
        <v>3347810.0</v>
      </c>
      <c r="M13" s="25">
        <v>3301194.0</v>
      </c>
      <c r="N13" s="25">
        <v>3307810.0</v>
      </c>
      <c r="O13" s="25">
        <v>3518948.0</v>
      </c>
      <c r="P13" s="25">
        <v>3526000.0</v>
      </c>
      <c r="Q13" s="25">
        <v>3380000.0</v>
      </c>
      <c r="R13" s="25">
        <v>3240000.0</v>
      </c>
      <c r="S13" s="25">
        <v>3074000.0</v>
      </c>
      <c r="T13" s="25">
        <v>3048000.0</v>
      </c>
      <c r="U13" s="25">
        <v>2946000.0</v>
      </c>
      <c r="V13" s="25">
        <v>2834000.0</v>
      </c>
      <c r="W13" s="25">
        <v>2724000.0</v>
      </c>
      <c r="X13" s="25">
        <v>2550000.0</v>
      </c>
      <c r="Y13" s="25">
        <v>2342000.0</v>
      </c>
      <c r="Z13" s="25">
        <v>2302000.0</v>
      </c>
      <c r="AA13" s="25">
        <v>2218000.0</v>
      </c>
      <c r="AB13" s="25">
        <v>2155000.0</v>
      </c>
      <c r="AC13" s="25">
        <v>1930000.0</v>
      </c>
      <c r="AD13" s="25">
        <v>1930000.0</v>
      </c>
      <c r="AE13" s="25">
        <v>2574000.0</v>
      </c>
      <c r="AF13" s="25"/>
      <c r="AG13" s="16">
        <v>9.0</v>
      </c>
    </row>
    <row r="14">
      <c r="A14" s="23" t="s">
        <v>193</v>
      </c>
      <c r="B14" s="23">
        <v>10.0</v>
      </c>
      <c r="C14" s="27">
        <v>598000.0</v>
      </c>
      <c r="D14" s="40">
        <v>562000.0</v>
      </c>
      <c r="E14" s="25">
        <v>510000.0</v>
      </c>
      <c r="F14" s="25">
        <v>510000.0</v>
      </c>
      <c r="G14" s="25">
        <v>474886.0</v>
      </c>
      <c r="H14" s="25">
        <v>436886.0</v>
      </c>
      <c r="I14" s="25">
        <v>436886.0</v>
      </c>
      <c r="J14" s="25">
        <v>436886.0</v>
      </c>
      <c r="K14" s="25">
        <v>416886.0</v>
      </c>
      <c r="L14" s="25">
        <v>410886.0</v>
      </c>
      <c r="M14" s="25">
        <v>405074.0</v>
      </c>
      <c r="N14" s="25">
        <v>405886.0</v>
      </c>
      <c r="O14" s="25">
        <v>414170.0</v>
      </c>
      <c r="P14" s="25">
        <v>415000.0</v>
      </c>
      <c r="Q14" s="25">
        <v>397000.0</v>
      </c>
      <c r="R14" s="25">
        <v>379000.0</v>
      </c>
      <c r="S14" s="25">
        <v>357000.0</v>
      </c>
      <c r="T14" s="25">
        <v>354000.0</v>
      </c>
      <c r="U14" s="25">
        <v>341000.0</v>
      </c>
      <c r="V14" s="25">
        <v>327000.0</v>
      </c>
      <c r="W14" s="25">
        <v>315000.0</v>
      </c>
      <c r="X14" s="25">
        <v>301000.0</v>
      </c>
      <c r="Y14" s="25">
        <v>288000.0</v>
      </c>
      <c r="Z14" s="25">
        <v>277000.0</v>
      </c>
      <c r="AA14" s="25">
        <v>267000.0</v>
      </c>
      <c r="AB14" s="25">
        <v>260000.0</v>
      </c>
      <c r="AC14" s="25">
        <v>234000.0</v>
      </c>
      <c r="AD14" s="25">
        <v>192000.0</v>
      </c>
      <c r="AE14" s="25">
        <v>192000.0</v>
      </c>
      <c r="AF14" s="25">
        <v>172000.0</v>
      </c>
      <c r="AG14" s="16">
        <v>10.0</v>
      </c>
    </row>
    <row r="15">
      <c r="A15" s="23" t="s">
        <v>194</v>
      </c>
      <c r="B15" s="23">
        <v>11.0</v>
      </c>
      <c r="C15" s="27">
        <v>2.9282E7</v>
      </c>
      <c r="D15" s="40">
        <v>2.8091E7</v>
      </c>
      <c r="E15" s="25">
        <v>2.6818E7</v>
      </c>
      <c r="F15" s="25">
        <v>2.6818E7</v>
      </c>
      <c r="G15" s="25">
        <v>2.6315E7</v>
      </c>
      <c r="H15" s="25">
        <v>2.5132E7</v>
      </c>
      <c r="I15" s="25">
        <v>2.4772E7</v>
      </c>
      <c r="J15" s="25">
        <v>2.4772E7</v>
      </c>
      <c r="K15" s="25">
        <v>2.4772E7</v>
      </c>
      <c r="L15" s="25">
        <v>2.4524E7</v>
      </c>
      <c r="M15" s="25">
        <v>2.4145727E7</v>
      </c>
      <c r="N15" s="25">
        <v>2.4194115E7</v>
      </c>
      <c r="O15" s="25">
        <v>2.573842E7</v>
      </c>
      <c r="P15" s="25">
        <v>2.579E7</v>
      </c>
      <c r="Q15" s="25">
        <v>2.402E7</v>
      </c>
      <c r="R15" s="25">
        <v>2.2388E7</v>
      </c>
      <c r="S15" s="25">
        <v>2.1054E7</v>
      </c>
      <c r="T15" s="25">
        <v>2.0866E7</v>
      </c>
      <c r="U15" s="25">
        <v>1.9586E7</v>
      </c>
      <c r="V15" s="25">
        <v>1.8299E7</v>
      </c>
      <c r="W15" s="25">
        <v>1.7079E7</v>
      </c>
      <c r="X15" s="25">
        <v>1.5424E7</v>
      </c>
      <c r="Y15" s="25">
        <v>1.4738E7</v>
      </c>
      <c r="Z15" s="25">
        <v>1.4202E7</v>
      </c>
      <c r="AA15" s="25">
        <v>1.3694E7</v>
      </c>
      <c r="AB15" s="25">
        <v>1.3306E7</v>
      </c>
      <c r="AC15" s="25">
        <v>1.2714E7</v>
      </c>
      <c r="AD15" s="25">
        <v>1.2128E7</v>
      </c>
      <c r="AE15" s="25">
        <v>1.2961E7</v>
      </c>
      <c r="AF15" s="25">
        <v>1.1715E7</v>
      </c>
      <c r="AG15" s="16">
        <v>11.0</v>
      </c>
    </row>
    <row r="16">
      <c r="A16" s="23" t="s">
        <v>195</v>
      </c>
      <c r="B16" s="23">
        <v>12.0</v>
      </c>
      <c r="C16" s="27">
        <v>1.08929E8</v>
      </c>
      <c r="D16" s="40">
        <v>9.8563E7</v>
      </c>
      <c r="E16" s="25">
        <v>8.8879E7</v>
      </c>
      <c r="F16" s="25">
        <v>8.5867E7</v>
      </c>
      <c r="G16" s="25">
        <v>8.4157E7</v>
      </c>
      <c r="H16" s="25">
        <v>7.8565E7</v>
      </c>
      <c r="I16" s="25">
        <v>7.09E7</v>
      </c>
      <c r="J16" s="25">
        <v>6.9E7</v>
      </c>
      <c r="K16" s="25">
        <v>6.9E7</v>
      </c>
      <c r="L16" s="25">
        <v>7.28E7</v>
      </c>
      <c r="M16" s="25">
        <v>7.2854E7</v>
      </c>
      <c r="N16" s="25">
        <v>7.3E7</v>
      </c>
      <c r="O16" s="25">
        <v>7.6846E7</v>
      </c>
      <c r="P16" s="25">
        <v>7.0E7</v>
      </c>
      <c r="Q16" s="25">
        <v>6.68E7</v>
      </c>
      <c r="R16" s="25">
        <v>6.06E7</v>
      </c>
      <c r="S16" s="25">
        <v>5.7251E7</v>
      </c>
      <c r="T16" s="25">
        <v>5.67E7</v>
      </c>
      <c r="U16" s="25">
        <v>5.0635E7</v>
      </c>
      <c r="V16" s="25">
        <v>4.5789E7</v>
      </c>
      <c r="W16" s="25">
        <v>4.3161E7</v>
      </c>
      <c r="X16" s="25">
        <v>3.9082E7</v>
      </c>
      <c r="Y16" s="25">
        <v>3.4811E7</v>
      </c>
      <c r="Z16" s="25">
        <v>3.4794E7</v>
      </c>
      <c r="AA16" s="25">
        <v>3.3805E7</v>
      </c>
      <c r="AB16" s="25">
        <v>3.3037E7</v>
      </c>
      <c r="AC16" s="25">
        <v>3.4037E7</v>
      </c>
      <c r="AD16" s="25">
        <v>3.1889E7</v>
      </c>
      <c r="AE16" s="25">
        <v>3.2739E7</v>
      </c>
      <c r="AF16" s="25">
        <v>3.2739E7</v>
      </c>
      <c r="AG16" s="16">
        <v>12.0</v>
      </c>
    </row>
    <row r="17">
      <c r="A17" s="23" t="s">
        <v>196</v>
      </c>
      <c r="B17" s="23">
        <v>13.0</v>
      </c>
      <c r="C17" s="27">
        <v>2126000.0</v>
      </c>
      <c r="D17" s="40">
        <v>2038000.0</v>
      </c>
      <c r="E17" s="25">
        <v>1940000.0</v>
      </c>
      <c r="F17" s="25">
        <v>1940000.0</v>
      </c>
      <c r="G17" s="25">
        <v>1900000.0</v>
      </c>
      <c r="H17" s="25">
        <v>1810000.0</v>
      </c>
      <c r="I17" s="25">
        <v>1810000.0</v>
      </c>
      <c r="J17" s="25">
        <v>1762000.0</v>
      </c>
      <c r="K17" s="25">
        <v>1762000.0</v>
      </c>
      <c r="L17" s="25">
        <v>1740000.0</v>
      </c>
      <c r="M17" s="25">
        <v>1718943.0</v>
      </c>
      <c r="N17" s="25">
        <v>1722388.0</v>
      </c>
      <c r="O17" s="25">
        <v>1832328.0</v>
      </c>
      <c r="P17" s="25">
        <v>1836000.0</v>
      </c>
      <c r="Q17" s="25">
        <v>1758000.0</v>
      </c>
      <c r="R17" s="25">
        <v>1684000.0</v>
      </c>
      <c r="S17" s="25">
        <v>1598000.0</v>
      </c>
      <c r="T17" s="25">
        <v>1584000.0</v>
      </c>
      <c r="U17" s="25">
        <v>1528000.0</v>
      </c>
      <c r="V17" s="25">
        <v>1468000.0</v>
      </c>
      <c r="W17" s="25">
        <v>1410000.0</v>
      </c>
      <c r="X17" s="25">
        <v>1350000.0</v>
      </c>
      <c r="Y17" s="25">
        <v>1292000.0</v>
      </c>
      <c r="Z17" s="25">
        <v>1246000.0</v>
      </c>
      <c r="AA17" s="25">
        <v>1200000.0</v>
      </c>
      <c r="AB17" s="25">
        <v>1165000.0</v>
      </c>
      <c r="AC17" s="25">
        <v>1135000.0</v>
      </c>
      <c r="AD17" s="25">
        <v>1047000.0</v>
      </c>
      <c r="AE17" s="25">
        <v>1197000.0</v>
      </c>
      <c r="AF17" s="25">
        <v>1133000.0</v>
      </c>
      <c r="AG17" s="16">
        <v>13.0</v>
      </c>
    </row>
    <row r="18">
      <c r="A18" s="23" t="s">
        <v>197</v>
      </c>
      <c r="B18" s="23">
        <v>14.0</v>
      </c>
      <c r="C18" s="27">
        <v>7.7088E7</v>
      </c>
      <c r="D18" s="40">
        <v>7.156E7</v>
      </c>
      <c r="E18" s="25">
        <v>6.7898E7</v>
      </c>
      <c r="F18" s="25">
        <v>6.485417E7</v>
      </c>
      <c r="G18" s="25">
        <v>5.9912E7</v>
      </c>
      <c r="H18" s="25">
        <v>5.4198E7</v>
      </c>
      <c r="I18" s="25">
        <v>4.9952E7</v>
      </c>
      <c r="J18" s="25">
        <v>4.8797499E7</v>
      </c>
      <c r="K18" s="25">
        <v>4.7355869E7</v>
      </c>
      <c r="L18" s="25">
        <v>4.8851E7</v>
      </c>
      <c r="M18" s="25">
        <v>4.2599091E7</v>
      </c>
      <c r="N18" s="25">
        <v>4.268446E7</v>
      </c>
      <c r="O18" s="25">
        <v>4.5409E7</v>
      </c>
      <c r="P18" s="25">
        <v>4.55E7</v>
      </c>
      <c r="Q18" s="25">
        <v>4.4693E7</v>
      </c>
      <c r="R18" s="25">
        <v>4.11E7</v>
      </c>
      <c r="S18" s="25">
        <v>3.7473E7</v>
      </c>
      <c r="T18" s="25">
        <v>3.7105E7</v>
      </c>
      <c r="U18" s="25">
        <v>3.3779E7</v>
      </c>
      <c r="V18" s="25">
        <v>3.2134E7</v>
      </c>
      <c r="W18" s="25">
        <v>3.0075E7</v>
      </c>
      <c r="X18" s="25">
        <v>2.5219E7</v>
      </c>
      <c r="Y18" s="25">
        <v>2.2337E7</v>
      </c>
      <c r="Z18" s="25">
        <v>2.1332E7</v>
      </c>
      <c r="AA18" s="25">
        <v>2.1332E7</v>
      </c>
      <c r="AB18" s="25">
        <v>1.9208E7</v>
      </c>
      <c r="AC18" s="25">
        <v>1.7E7</v>
      </c>
      <c r="AD18" s="25">
        <v>1.55E7</v>
      </c>
      <c r="AE18" s="25">
        <v>1.7052E7</v>
      </c>
      <c r="AF18" s="25">
        <v>1.7307E7</v>
      </c>
      <c r="AG18" s="16">
        <v>14.0</v>
      </c>
    </row>
    <row r="19">
      <c r="A19" s="23" t="s">
        <v>198</v>
      </c>
      <c r="B19" s="23">
        <v>15.0</v>
      </c>
      <c r="C19" s="27">
        <v>8150000.0</v>
      </c>
      <c r="D19" s="40">
        <v>7353000.0</v>
      </c>
      <c r="E19" s="25">
        <v>6681000.0</v>
      </c>
      <c r="F19" s="25">
        <v>6397000.0</v>
      </c>
      <c r="G19" s="25">
        <v>6278000.0</v>
      </c>
      <c r="H19" s="25">
        <v>6115000.0</v>
      </c>
      <c r="I19" s="25">
        <v>5808500.0</v>
      </c>
      <c r="J19" s="25">
        <v>5408500.0</v>
      </c>
      <c r="K19" s="25">
        <v>5408500.0</v>
      </c>
      <c r="L19" s="25">
        <v>5192000.0</v>
      </c>
      <c r="M19" s="25">
        <v>6981309.0</v>
      </c>
      <c r="N19" s="25">
        <v>6995300.0</v>
      </c>
      <c r="O19" s="25">
        <v>7139692.0</v>
      </c>
      <c r="P19" s="25">
        <v>7154000.0</v>
      </c>
      <c r="Q19" s="25">
        <v>6743000.0</v>
      </c>
      <c r="R19" s="25">
        <v>6280000.0</v>
      </c>
      <c r="S19" s="25">
        <v>5491000.0</v>
      </c>
      <c r="T19" s="25">
        <v>5437000.0</v>
      </c>
      <c r="U19" s="25">
        <v>5152000.0</v>
      </c>
      <c r="V19" s="25">
        <v>4843000.0</v>
      </c>
      <c r="W19" s="25">
        <v>4581000.0</v>
      </c>
      <c r="X19" s="25">
        <v>4306000.0</v>
      </c>
      <c r="Y19" s="25">
        <v>4046000.0</v>
      </c>
      <c r="Z19" s="25">
        <v>3901000.0</v>
      </c>
      <c r="AA19" s="25">
        <v>3753000.0</v>
      </c>
      <c r="AB19" s="25">
        <v>3605000.0</v>
      </c>
      <c r="AC19" s="25">
        <v>3447000.0</v>
      </c>
      <c r="AD19" s="25">
        <v>3381000.0</v>
      </c>
      <c r="AE19" s="25">
        <v>3381000.0</v>
      </c>
      <c r="AF19" s="25">
        <v>3080000.0</v>
      </c>
      <c r="AG19" s="16">
        <v>15.0</v>
      </c>
    </row>
    <row r="20">
      <c r="A20" s="23" t="s">
        <v>199</v>
      </c>
      <c r="B20" s="23">
        <v>16.0</v>
      </c>
      <c r="C20" s="27">
        <v>1350000.0</v>
      </c>
      <c r="D20" s="40">
        <v>1299000.0</v>
      </c>
      <c r="E20" s="25">
        <v>1197000.0</v>
      </c>
      <c r="F20" s="25">
        <v>1197000.0</v>
      </c>
      <c r="G20" s="25">
        <v>1176000.0</v>
      </c>
      <c r="H20" s="25">
        <v>1147000.0</v>
      </c>
      <c r="I20" s="25">
        <v>1120000.0</v>
      </c>
      <c r="J20" s="25">
        <v>1120000.0</v>
      </c>
      <c r="K20" s="25">
        <v>1120000.0</v>
      </c>
      <c r="L20" s="25">
        <v>1109000.0</v>
      </c>
      <c r="M20" s="25">
        <v>1446102.0</v>
      </c>
      <c r="N20" s="25">
        <v>1449000.0</v>
      </c>
      <c r="O20" s="25">
        <v>1540912.0</v>
      </c>
      <c r="P20" s="25">
        <v>1544000.0</v>
      </c>
      <c r="Q20" s="25">
        <v>1484000.0</v>
      </c>
      <c r="R20" s="25">
        <v>1439000.0</v>
      </c>
      <c r="S20" s="25">
        <v>1317000.0</v>
      </c>
      <c r="T20" s="25">
        <v>1306000.0</v>
      </c>
      <c r="U20" s="25">
        <v>1265000.0</v>
      </c>
      <c r="V20" s="25">
        <v>1222000.0</v>
      </c>
      <c r="W20" s="25">
        <v>1176000.0</v>
      </c>
      <c r="X20" s="25">
        <v>1109000.0</v>
      </c>
      <c r="Y20" s="25">
        <v>1069000.0</v>
      </c>
      <c r="Z20" s="25">
        <v>1035000.0</v>
      </c>
      <c r="AA20" s="25">
        <v>1004000.0</v>
      </c>
      <c r="AB20" s="25">
        <v>966000.0</v>
      </c>
      <c r="AC20" s="25">
        <v>936000.0</v>
      </c>
      <c r="AD20" s="25">
        <v>936000.0</v>
      </c>
      <c r="AE20" s="25">
        <v>936000.0</v>
      </c>
      <c r="AF20" s="25">
        <v>833000.0</v>
      </c>
      <c r="AG20" s="16">
        <v>16.0</v>
      </c>
    </row>
    <row r="21">
      <c r="A21" s="23" t="s">
        <v>200</v>
      </c>
      <c r="B21" s="23">
        <v>17.0</v>
      </c>
      <c r="C21" s="27">
        <v>30000.0</v>
      </c>
      <c r="D21" s="40">
        <v>30000.0</v>
      </c>
      <c r="E21" s="25">
        <v>28440.0</v>
      </c>
      <c r="F21" s="25">
        <v>28440.0</v>
      </c>
      <c r="G21" s="25">
        <v>28440.0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16"/>
    </row>
    <row r="22">
      <c r="A22" s="23" t="s">
        <v>201</v>
      </c>
      <c r="B22" s="23">
        <v>18.0</v>
      </c>
      <c r="C22" s="43"/>
      <c r="D22" s="44"/>
      <c r="AG22" s="16">
        <v>17.0</v>
      </c>
    </row>
    <row r="23">
      <c r="A23" s="23" t="s">
        <v>202</v>
      </c>
      <c r="B23" s="23">
        <v>19.0</v>
      </c>
      <c r="C23" s="27">
        <v>1.45615E8</v>
      </c>
      <c r="D23" s="40">
        <v>1.366E8</v>
      </c>
      <c r="E23" s="25">
        <v>1.33265E8</v>
      </c>
      <c r="F23" s="25">
        <v>1.33265E8</v>
      </c>
      <c r="G23" s="25">
        <v>1.33265E8</v>
      </c>
      <c r="H23" s="25">
        <v>1.33265E8</v>
      </c>
      <c r="I23" s="25">
        <v>1.33265E8</v>
      </c>
      <c r="J23" s="25">
        <v>1.33265E8</v>
      </c>
      <c r="K23" s="25">
        <v>1.33265E8</v>
      </c>
      <c r="L23" s="25">
        <v>1.34E8</v>
      </c>
      <c r="M23" s="25">
        <v>1.31043248E8</v>
      </c>
      <c r="N23" s="25">
        <v>1.3130586E8</v>
      </c>
      <c r="O23" s="25">
        <v>1.40219E8</v>
      </c>
      <c r="P23" s="25">
        <v>1.405E8</v>
      </c>
      <c r="Q23" s="25">
        <v>1.374E8</v>
      </c>
      <c r="R23" s="25">
        <v>1.29E8</v>
      </c>
      <c r="S23" s="25">
        <v>1.20692E8</v>
      </c>
      <c r="T23" s="25">
        <v>1.19637E8</v>
      </c>
      <c r="U23" s="25">
        <v>1.1E8</v>
      </c>
      <c r="V23" s="25">
        <v>1.18462E8</v>
      </c>
      <c r="W23" s="25">
        <v>1.0945E8</v>
      </c>
      <c r="X23" s="25">
        <v>1.07264E8</v>
      </c>
      <c r="Y23" s="25">
        <v>7.3E7</v>
      </c>
      <c r="Z23" s="25">
        <v>7.1604E7</v>
      </c>
      <c r="AA23" s="25">
        <v>6.68E7</v>
      </c>
      <c r="AB23" s="25">
        <v>7.56E7</v>
      </c>
      <c r="AC23" s="25">
        <v>6.9561E7</v>
      </c>
      <c r="AD23" s="25">
        <v>6.6395E7</v>
      </c>
      <c r="AE23" s="25">
        <v>7.8112E7</v>
      </c>
      <c r="AF23" s="25">
        <v>7.7E7</v>
      </c>
      <c r="AG23" s="16">
        <v>18.0</v>
      </c>
    </row>
    <row r="24">
      <c r="A24" s="23" t="s">
        <v>203</v>
      </c>
      <c r="B24" s="23">
        <v>20.0</v>
      </c>
      <c r="C24" s="27">
        <v>552000.0</v>
      </c>
      <c r="D24" s="40">
        <v>530000.0</v>
      </c>
      <c r="E24" s="25">
        <v>508000.0</v>
      </c>
      <c r="F24" s="25">
        <v>508000.0</v>
      </c>
      <c r="G24" s="25">
        <v>508000.0</v>
      </c>
      <c r="H24" s="25">
        <v>508000.0</v>
      </c>
      <c r="I24" s="25">
        <v>508000.0</v>
      </c>
      <c r="J24" s="25">
        <v>508000.0</v>
      </c>
      <c r="K24" s="25">
        <v>508000.0</v>
      </c>
      <c r="L24" s="25">
        <v>493822.0</v>
      </c>
      <c r="M24" s="25">
        <v>486846.0</v>
      </c>
      <c r="N24" s="25">
        <v>487822.0</v>
      </c>
      <c r="O24" s="25">
        <v>518960.0</v>
      </c>
      <c r="P24" s="25">
        <v>520000.0</v>
      </c>
      <c r="Q24" s="25">
        <v>520000.0</v>
      </c>
      <c r="R24" s="25">
        <v>520000.0</v>
      </c>
      <c r="S24" s="25">
        <v>520000.0</v>
      </c>
      <c r="T24" s="25">
        <v>520000.0</v>
      </c>
      <c r="U24" s="25">
        <v>520000.0</v>
      </c>
      <c r="V24" s="25">
        <v>520000.0</v>
      </c>
      <c r="W24" s="25">
        <v>520000.0</v>
      </c>
      <c r="X24" s="25">
        <v>520000.0</v>
      </c>
      <c r="Y24" s="25">
        <v>370000.0</v>
      </c>
      <c r="Z24" s="25">
        <v>370000.0</v>
      </c>
      <c r="AA24" s="25">
        <v>370000.0</v>
      </c>
      <c r="AB24" s="25">
        <v>370000.0</v>
      </c>
      <c r="AC24" s="25">
        <v>305000.0</v>
      </c>
      <c r="AD24" s="25">
        <v>305000.0</v>
      </c>
      <c r="AE24" s="25">
        <v>348000.0</v>
      </c>
      <c r="AF24" s="25">
        <v>336000.0</v>
      </c>
      <c r="AG24" s="16">
        <v>19.0</v>
      </c>
    </row>
    <row r="25">
      <c r="A25" s="23" t="s">
        <v>204</v>
      </c>
      <c r="B25" s="23">
        <v>21.0</v>
      </c>
      <c r="C25" s="27">
        <v>1.7515E7</v>
      </c>
      <c r="D25" s="40">
        <v>2.3036E7</v>
      </c>
      <c r="E25" s="25">
        <v>9536000.0</v>
      </c>
      <c r="F25" s="25">
        <v>1.4536E7</v>
      </c>
      <c r="G25" s="25">
        <v>1.0036E7</v>
      </c>
      <c r="H25" s="25">
        <v>1.0536E7</v>
      </c>
      <c r="I25" s="25">
        <v>1.025E7</v>
      </c>
      <c r="J25" s="25">
        <v>8750000.0</v>
      </c>
      <c r="K25" s="25">
        <v>6250000.0</v>
      </c>
      <c r="L25" s="25">
        <v>6250000.0</v>
      </c>
      <c r="M25" s="25">
        <v>5804711.0</v>
      </c>
      <c r="N25" s="25">
        <v>5816344.0</v>
      </c>
      <c r="O25" s="25">
        <v>6187600.0</v>
      </c>
      <c r="P25" s="25">
        <v>2000000.0</v>
      </c>
      <c r="Q25" s="25">
        <v>2000000.0</v>
      </c>
      <c r="R25" s="25">
        <v>2000000.0</v>
      </c>
      <c r="S25" s="25">
        <v>1980000.0</v>
      </c>
      <c r="T25" s="25">
        <v>1980000.0</v>
      </c>
      <c r="U25" s="25">
        <v>1700000.0</v>
      </c>
      <c r="V25" s="25">
        <v>2265000.0</v>
      </c>
      <c r="W25" s="25">
        <v>7077000.0</v>
      </c>
      <c r="X25" s="25">
        <v>8571000.0</v>
      </c>
      <c r="Y25" s="25">
        <v>2077000.0</v>
      </c>
      <c r="Z25" s="25">
        <v>1511000.0</v>
      </c>
      <c r="AA25" s="25">
        <v>1511000.0</v>
      </c>
      <c r="AB25" s="25">
        <v>1511000.0</v>
      </c>
      <c r="AC25" s="25">
        <v>1511000.0</v>
      </c>
      <c r="AD25" s="25">
        <v>1266000.0</v>
      </c>
      <c r="AE25" s="25">
        <v>1966500.0</v>
      </c>
      <c r="AF25" s="25">
        <v>1366500.0</v>
      </c>
      <c r="AG25" s="16">
        <v>20.0</v>
      </c>
    </row>
    <row r="26">
      <c r="A26" s="23" t="s">
        <v>205</v>
      </c>
      <c r="B26" s="23">
        <v>22.0</v>
      </c>
      <c r="C26" s="27">
        <v>1.71844E8</v>
      </c>
      <c r="D26" s="40">
        <v>1.51820874E8</v>
      </c>
      <c r="E26" s="25">
        <v>1.392212E8</v>
      </c>
      <c r="F26" s="25">
        <v>1.28753E8</v>
      </c>
      <c r="G26" s="25">
        <v>1.26595E8</v>
      </c>
      <c r="H26" s="25">
        <v>1.30076E8</v>
      </c>
      <c r="I26" s="25">
        <v>1.26535E8</v>
      </c>
      <c r="J26" s="25">
        <v>1.3E8</v>
      </c>
      <c r="K26" s="25">
        <v>1.28300499E8</v>
      </c>
      <c r="L26" s="25">
        <v>1.2821E8</v>
      </c>
      <c r="M26" s="25">
        <v>1.30460636E8</v>
      </c>
      <c r="N26" s="25">
        <v>1.3072208E8</v>
      </c>
      <c r="O26" s="25">
        <v>1.42116198E8</v>
      </c>
      <c r="P26" s="25">
        <v>1.53601E8</v>
      </c>
      <c r="Q26" s="25">
        <v>1.53601E8</v>
      </c>
      <c r="R26" s="25">
        <v>1.42389E8</v>
      </c>
      <c r="S26" s="25">
        <v>1.42E8</v>
      </c>
      <c r="T26" s="25">
        <v>1.42E8</v>
      </c>
      <c r="U26" s="25">
        <v>1.27182E8</v>
      </c>
      <c r="V26" s="25">
        <v>1.35243E8</v>
      </c>
      <c r="W26" s="25">
        <v>1.14423E8</v>
      </c>
      <c r="X26" s="25">
        <v>9.5904E7</v>
      </c>
      <c r="Y26" s="25">
        <v>7.1511E7</v>
      </c>
      <c r="Z26" s="25">
        <v>6.6261E7</v>
      </c>
      <c r="AA26" s="25">
        <v>6.0511E7</v>
      </c>
      <c r="AB26" s="25">
        <v>6.4833E7</v>
      </c>
      <c r="AC26" s="25">
        <v>6.5931E7</v>
      </c>
      <c r="AD26" s="25">
        <v>6.1347E7</v>
      </c>
      <c r="AE26" s="25">
        <v>7.4894E7</v>
      </c>
      <c r="AF26" s="25">
        <v>7.4894E7</v>
      </c>
      <c r="AG26" s="16">
        <v>21.0</v>
      </c>
    </row>
    <row r="27">
      <c r="A27" s="23" t="s">
        <v>206</v>
      </c>
      <c r="B27" s="23">
        <v>23.0</v>
      </c>
      <c r="C27" s="27">
        <v>2.7814E7</v>
      </c>
      <c r="D27" s="40">
        <v>2.30215E7</v>
      </c>
      <c r="E27" s="25">
        <v>2.48771E7</v>
      </c>
      <c r="F27" s="25">
        <v>1.887141E7</v>
      </c>
      <c r="G27" s="25">
        <v>1.887141E7</v>
      </c>
      <c r="H27" s="25">
        <v>1.8870349E7</v>
      </c>
      <c r="I27" s="25">
        <v>2.0870349E7</v>
      </c>
      <c r="J27" s="25">
        <v>2.139027E7</v>
      </c>
      <c r="K27" s="25">
        <v>2.1178002E7</v>
      </c>
      <c r="L27" s="25">
        <v>1.94E7</v>
      </c>
      <c r="M27" s="25">
        <v>1.932128E7</v>
      </c>
      <c r="N27" s="25">
        <v>1.936E7</v>
      </c>
      <c r="O27" s="25">
        <v>2.110271E7</v>
      </c>
      <c r="P27" s="25">
        <v>1.9145E7</v>
      </c>
      <c r="Q27" s="25">
        <v>2.1043E7</v>
      </c>
      <c r="R27" s="25">
        <v>1.7528E7</v>
      </c>
      <c r="S27" s="25">
        <v>1.7E7</v>
      </c>
      <c r="T27" s="25">
        <v>1.7E7</v>
      </c>
      <c r="U27" s="25">
        <v>1.8326E7</v>
      </c>
      <c r="V27" s="25">
        <v>1.8425E7</v>
      </c>
      <c r="W27" s="25">
        <v>1.83555E7</v>
      </c>
      <c r="X27" s="25">
        <v>1.4274E7</v>
      </c>
      <c r="Y27" s="25">
        <v>8655000.0</v>
      </c>
      <c r="Z27" s="25">
        <v>8655000.0</v>
      </c>
      <c r="AA27" s="25">
        <v>8655000.0</v>
      </c>
      <c r="AB27" s="25">
        <v>7905000.0</v>
      </c>
      <c r="AC27" s="25">
        <v>6791000.0</v>
      </c>
      <c r="AD27" s="25">
        <v>6644000.0</v>
      </c>
      <c r="AE27" s="25">
        <v>7429000.0</v>
      </c>
      <c r="AF27" s="25">
        <v>6748000.0</v>
      </c>
      <c r="AG27" s="16">
        <v>22.0</v>
      </c>
    </row>
    <row r="28">
      <c r="A28" s="23" t="s">
        <v>207</v>
      </c>
      <c r="B28" s="23">
        <v>24.0</v>
      </c>
      <c r="C28" s="40">
        <v>5.12E8</v>
      </c>
      <c r="D28" s="40">
        <v>4.862742E8</v>
      </c>
      <c r="E28" s="25">
        <v>4.61E8</v>
      </c>
      <c r="F28" s="25">
        <v>4.49E8</v>
      </c>
      <c r="G28" s="25">
        <v>4.29E8</v>
      </c>
      <c r="H28" s="25">
        <v>4.24E8</v>
      </c>
      <c r="I28" s="25">
        <v>3.9E8</v>
      </c>
      <c r="J28" s="25">
        <v>3.9E8</v>
      </c>
      <c r="K28" s="25">
        <v>3.9E8</v>
      </c>
      <c r="L28" s="25">
        <v>3.94202E8</v>
      </c>
      <c r="M28" s="25">
        <v>3.9538764E8</v>
      </c>
      <c r="N28" s="25">
        <v>3.9618E8</v>
      </c>
      <c r="O28" s="25">
        <v>4.0918E8</v>
      </c>
      <c r="P28" s="25">
        <v>4.22E8</v>
      </c>
      <c r="Q28" s="25">
        <v>4.0E8</v>
      </c>
      <c r="R28" s="25">
        <v>3.75704E8</v>
      </c>
      <c r="S28" s="25">
        <v>3.65453E8</v>
      </c>
      <c r="T28" s="25">
        <v>3.42056E8</v>
      </c>
      <c r="U28" s="25">
        <v>3.2066E8</v>
      </c>
      <c r="V28" s="25">
        <v>3.1E8</v>
      </c>
      <c r="W28" s="25">
        <v>2.94545E8</v>
      </c>
      <c r="X28" s="25">
        <v>2.70494E8</v>
      </c>
      <c r="Y28" s="25">
        <v>2.53203E8</v>
      </c>
      <c r="Z28" s="25">
        <v>2.45703E8</v>
      </c>
      <c r="AA28" s="25">
        <v>2.39156E8</v>
      </c>
      <c r="AB28" s="25">
        <v>2.286E8</v>
      </c>
      <c r="AC28" s="25">
        <v>2.08E8</v>
      </c>
      <c r="AD28" s="25">
        <v>2.04029E8</v>
      </c>
      <c r="AE28" s="25">
        <v>2.06542E8</v>
      </c>
      <c r="AF28" s="25">
        <v>1.85768E8</v>
      </c>
      <c r="AG28" s="16">
        <v>23.0</v>
      </c>
    </row>
    <row r="29">
      <c r="A29" s="23" t="s">
        <v>208</v>
      </c>
      <c r="B29" s="23">
        <v>25.0</v>
      </c>
      <c r="C29" s="27">
        <v>7000000.0</v>
      </c>
      <c r="D29" s="40">
        <v>7000000.0</v>
      </c>
      <c r="E29" s="25">
        <v>6000000.0</v>
      </c>
      <c r="F29" s="25">
        <v>6000000.0</v>
      </c>
      <c r="G29" s="25">
        <v>5000000.0</v>
      </c>
      <c r="H29" s="25" t="s">
        <v>104</v>
      </c>
      <c r="I29" s="25" t="s">
        <v>104</v>
      </c>
      <c r="J29" s="25" t="s">
        <v>104</v>
      </c>
      <c r="K29" s="25" t="s">
        <v>104</v>
      </c>
      <c r="L29" s="25" t="s">
        <v>104</v>
      </c>
      <c r="M29" s="25" t="s">
        <v>104</v>
      </c>
      <c r="N29" s="25" t="s">
        <v>104</v>
      </c>
      <c r="O29" s="25" t="s">
        <v>104</v>
      </c>
      <c r="P29" s="25" t="s">
        <v>104</v>
      </c>
      <c r="Q29" s="25" t="s">
        <v>104</v>
      </c>
      <c r="R29" s="25" t="s">
        <v>104</v>
      </c>
      <c r="S29" s="25" t="s">
        <v>104</v>
      </c>
      <c r="T29" s="25" t="s">
        <v>104</v>
      </c>
      <c r="U29" s="25" t="s">
        <v>104</v>
      </c>
      <c r="V29" s="25" t="s">
        <v>104</v>
      </c>
      <c r="W29" s="25" t="s">
        <v>104</v>
      </c>
      <c r="X29" s="25" t="s">
        <v>104</v>
      </c>
      <c r="Y29" s="25" t="s">
        <v>104</v>
      </c>
      <c r="Z29" s="25" t="s">
        <v>104</v>
      </c>
      <c r="AA29" s="25" t="s">
        <v>104</v>
      </c>
      <c r="AB29" s="25" t="s">
        <v>104</v>
      </c>
      <c r="AC29" s="25" t="s">
        <v>104</v>
      </c>
      <c r="AD29" s="25" t="s">
        <v>104</v>
      </c>
      <c r="AE29" s="25" t="s">
        <v>104</v>
      </c>
      <c r="AF29" s="25" t="s">
        <v>104</v>
      </c>
      <c r="AG29" s="16"/>
    </row>
    <row r="30">
      <c r="A30" s="23" t="s">
        <v>209</v>
      </c>
      <c r="B30" s="23">
        <v>26.0</v>
      </c>
      <c r="C30" s="27">
        <v>300000.0</v>
      </c>
      <c r="D30" s="40">
        <v>300000.0</v>
      </c>
      <c r="E30" s="25">
        <v>300000.0</v>
      </c>
      <c r="F30" s="25">
        <v>300000.0</v>
      </c>
      <c r="G30" s="25">
        <v>300000.0</v>
      </c>
      <c r="H30" s="25">
        <v>300000.0</v>
      </c>
      <c r="I30" s="25">
        <v>300000.0</v>
      </c>
      <c r="J30" s="25">
        <v>300000.0</v>
      </c>
      <c r="K30" s="25">
        <v>300000.0</v>
      </c>
      <c r="L30" s="25">
        <v>281000.0</v>
      </c>
      <c r="M30" s="25">
        <v>280873.0</v>
      </c>
      <c r="N30" s="25">
        <v>281436.0</v>
      </c>
      <c r="O30" s="25">
        <v>299400.0</v>
      </c>
      <c r="P30" s="25">
        <v>300000.0</v>
      </c>
      <c r="Q30" s="25">
        <v>300000.0</v>
      </c>
      <c r="R30" s="25">
        <v>300000.0</v>
      </c>
      <c r="S30" s="25">
        <v>300000.0</v>
      </c>
      <c r="T30" s="25">
        <v>300000.0</v>
      </c>
      <c r="U30" s="25">
        <v>300000.0</v>
      </c>
      <c r="V30" s="25">
        <v>300000.0</v>
      </c>
      <c r="W30" s="25">
        <v>300000.0</v>
      </c>
      <c r="X30" s="25">
        <v>300000.0</v>
      </c>
      <c r="Y30" s="25">
        <v>300000.0</v>
      </c>
      <c r="Z30" s="25">
        <v>300000.0</v>
      </c>
      <c r="AA30" s="25">
        <v>300000.0</v>
      </c>
      <c r="AB30" s="25">
        <v>300000.0</v>
      </c>
      <c r="AC30" s="25">
        <v>1.0E7</v>
      </c>
      <c r="AD30" s="25">
        <v>1.1E7</v>
      </c>
      <c r="AE30" s="25">
        <v>1.1E7</v>
      </c>
      <c r="AF30" s="25">
        <v>2.0E7</v>
      </c>
      <c r="AG30" s="16">
        <v>24.0</v>
      </c>
    </row>
    <row r="31">
      <c r="A31" s="30"/>
      <c r="B31" s="30"/>
      <c r="F31" s="45">
        <f>sum(F5:F30)</f>
        <v>975177020</v>
      </c>
    </row>
    <row r="32">
      <c r="A32" s="30"/>
      <c r="B32" s="30"/>
    </row>
    <row r="33">
      <c r="A33" s="30"/>
      <c r="B33" s="30"/>
    </row>
    <row r="34">
      <c r="A34" s="30"/>
      <c r="B34" s="30"/>
    </row>
    <row r="35">
      <c r="A35" s="30"/>
      <c r="B35" s="30"/>
    </row>
    <row r="36">
      <c r="A36" s="30"/>
      <c r="B36" s="30"/>
    </row>
    <row r="37">
      <c r="A37" s="30"/>
      <c r="B37" s="30"/>
      <c r="C37" s="27"/>
      <c r="D37" s="40"/>
    </row>
    <row r="38">
      <c r="A38" s="30"/>
      <c r="B38" s="30"/>
      <c r="C38" s="27"/>
      <c r="D38" s="40"/>
    </row>
    <row r="39">
      <c r="A39" s="30"/>
      <c r="B39" s="30"/>
    </row>
    <row r="40">
      <c r="A40" s="30"/>
      <c r="B40" s="30"/>
    </row>
    <row r="41">
      <c r="A41" s="30"/>
      <c r="B41" s="30"/>
    </row>
    <row r="42">
      <c r="A42" s="30"/>
      <c r="B42" s="30"/>
    </row>
    <row r="43">
      <c r="A43" s="30"/>
      <c r="B43" s="30"/>
    </row>
    <row r="44">
      <c r="A44" s="30"/>
      <c r="B44" s="30"/>
    </row>
    <row r="45">
      <c r="A45" s="30"/>
      <c r="B45" s="30"/>
    </row>
    <row r="46">
      <c r="A46" s="30"/>
      <c r="B46" s="30"/>
    </row>
    <row r="47">
      <c r="A47" s="30"/>
      <c r="B47" s="30"/>
    </row>
    <row r="48">
      <c r="A48" s="30"/>
      <c r="B48" s="30"/>
    </row>
    <row r="49">
      <c r="A49" s="30"/>
      <c r="B49" s="30"/>
    </row>
    <row r="50">
      <c r="A50" s="30"/>
      <c r="B50" s="30"/>
    </row>
    <row r="51">
      <c r="A51" s="30"/>
      <c r="B51" s="30"/>
    </row>
    <row r="52">
      <c r="A52" s="30"/>
      <c r="B52" s="30"/>
    </row>
    <row r="53">
      <c r="A53" s="30"/>
      <c r="B53" s="30"/>
    </row>
    <row r="54">
      <c r="A54" s="30"/>
      <c r="B54" s="30"/>
    </row>
    <row r="55">
      <c r="A55" s="30"/>
      <c r="B55" s="30"/>
    </row>
    <row r="56">
      <c r="A56" s="30"/>
      <c r="B56" s="30"/>
    </row>
    <row r="57">
      <c r="A57" s="30"/>
      <c r="B57" s="30"/>
    </row>
    <row r="58">
      <c r="A58" s="30"/>
      <c r="B58" s="30"/>
    </row>
    <row r="59">
      <c r="A59" s="30"/>
      <c r="B59" s="30"/>
    </row>
    <row r="60">
      <c r="A60" s="30"/>
      <c r="B60" s="30"/>
    </row>
    <row r="61">
      <c r="A61" s="30"/>
      <c r="B61" s="30"/>
    </row>
    <row r="62">
      <c r="A62" s="30"/>
      <c r="B62" s="30"/>
    </row>
    <row r="63">
      <c r="A63" s="30"/>
      <c r="B63" s="30"/>
    </row>
    <row r="64">
      <c r="A64" s="30"/>
      <c r="B64" s="30"/>
    </row>
    <row r="65">
      <c r="A65" s="30"/>
      <c r="B65" s="30"/>
    </row>
    <row r="66">
      <c r="A66" s="30"/>
      <c r="B66" s="30"/>
    </row>
    <row r="67">
      <c r="A67" s="30"/>
      <c r="B67" s="30"/>
    </row>
    <row r="68">
      <c r="A68" s="30"/>
      <c r="B68" s="30"/>
    </row>
    <row r="69">
      <c r="A69" s="30"/>
      <c r="B69" s="30"/>
    </row>
    <row r="70">
      <c r="A70" s="30"/>
      <c r="B70" s="30"/>
    </row>
    <row r="71">
      <c r="A71" s="30"/>
      <c r="B71" s="30"/>
    </row>
    <row r="72">
      <c r="A72" s="30"/>
      <c r="B72" s="30"/>
    </row>
    <row r="73">
      <c r="A73" s="30"/>
      <c r="B73" s="30"/>
    </row>
    <row r="74">
      <c r="A74" s="30"/>
      <c r="B74" s="30"/>
    </row>
    <row r="75">
      <c r="A75" s="30"/>
      <c r="B75" s="30"/>
    </row>
    <row r="76">
      <c r="A76" s="30"/>
      <c r="B76" s="30"/>
    </row>
    <row r="77">
      <c r="A77" s="30"/>
      <c r="B77" s="30"/>
    </row>
    <row r="78">
      <c r="A78" s="30"/>
      <c r="B78" s="30"/>
    </row>
    <row r="79">
      <c r="A79" s="30"/>
      <c r="B79" s="30"/>
    </row>
    <row r="80">
      <c r="A80" s="30"/>
      <c r="B80" s="30"/>
    </row>
    <row r="81">
      <c r="A81" s="30"/>
      <c r="B81" s="30"/>
    </row>
    <row r="82">
      <c r="A82" s="30"/>
      <c r="B82" s="30"/>
    </row>
    <row r="83">
      <c r="A83" s="30"/>
      <c r="B83" s="30"/>
    </row>
    <row r="84">
      <c r="A84" s="30"/>
      <c r="B84" s="30"/>
    </row>
    <row r="85">
      <c r="A85" s="30"/>
      <c r="B85" s="30"/>
    </row>
    <row r="86">
      <c r="A86" s="30"/>
      <c r="B86" s="30"/>
    </row>
    <row r="87">
      <c r="A87" s="30"/>
      <c r="B87" s="30"/>
    </row>
    <row r="88">
      <c r="A88" s="30"/>
      <c r="B88" s="30"/>
    </row>
    <row r="89">
      <c r="A89" s="30"/>
      <c r="B89" s="30"/>
    </row>
    <row r="90">
      <c r="A90" s="30"/>
      <c r="B90" s="30"/>
    </row>
    <row r="91">
      <c r="A91" s="30"/>
      <c r="B91" s="30"/>
    </row>
    <row r="92">
      <c r="A92" s="30"/>
      <c r="B92" s="30"/>
    </row>
    <row r="93">
      <c r="A93" s="30"/>
      <c r="B93" s="30"/>
    </row>
    <row r="94">
      <c r="A94" s="30"/>
      <c r="B94" s="30"/>
    </row>
    <row r="95">
      <c r="A95" s="30"/>
      <c r="B95" s="30"/>
    </row>
    <row r="96">
      <c r="A96" s="30"/>
      <c r="B96" s="30"/>
    </row>
    <row r="97">
      <c r="A97" s="30"/>
      <c r="B97" s="30"/>
    </row>
    <row r="98">
      <c r="A98" s="30"/>
      <c r="B98" s="30"/>
    </row>
    <row r="99">
      <c r="A99" s="30"/>
      <c r="B99" s="30"/>
    </row>
    <row r="100">
      <c r="A100" s="30"/>
      <c r="B100" s="30"/>
    </row>
    <row r="101">
      <c r="A101" s="30"/>
      <c r="B101" s="30"/>
    </row>
    <row r="102">
      <c r="A102" s="30"/>
      <c r="B102" s="30"/>
    </row>
    <row r="103">
      <c r="A103" s="30"/>
      <c r="B103" s="30"/>
    </row>
    <row r="104">
      <c r="A104" s="30"/>
      <c r="B104" s="30"/>
    </row>
    <row r="105">
      <c r="A105" s="30"/>
      <c r="B105" s="30"/>
    </row>
    <row r="106">
      <c r="A106" s="30"/>
      <c r="B106" s="30"/>
    </row>
    <row r="107">
      <c r="A107" s="30"/>
      <c r="B107" s="30"/>
    </row>
    <row r="108">
      <c r="A108" s="30"/>
      <c r="B108" s="30"/>
    </row>
    <row r="109">
      <c r="A109" s="30"/>
      <c r="B109" s="30"/>
    </row>
    <row r="110">
      <c r="A110" s="30"/>
      <c r="B110" s="30"/>
    </row>
    <row r="111">
      <c r="A111" s="30"/>
      <c r="B111" s="30"/>
    </row>
    <row r="112">
      <c r="A112" s="30"/>
      <c r="B112" s="30"/>
    </row>
    <row r="113">
      <c r="A113" s="30"/>
      <c r="B113" s="30"/>
    </row>
    <row r="114">
      <c r="A114" s="30"/>
      <c r="B114" s="30"/>
    </row>
    <row r="115">
      <c r="A115" s="30"/>
      <c r="B115" s="30"/>
    </row>
    <row r="116">
      <c r="A116" s="30"/>
      <c r="B116" s="30"/>
    </row>
    <row r="117">
      <c r="A117" s="30"/>
      <c r="B117" s="30"/>
    </row>
    <row r="118">
      <c r="A118" s="30"/>
      <c r="B118" s="30"/>
    </row>
    <row r="119">
      <c r="A119" s="30"/>
      <c r="B119" s="30"/>
    </row>
    <row r="120">
      <c r="A120" s="30"/>
      <c r="B120" s="30"/>
    </row>
    <row r="121">
      <c r="A121" s="30"/>
      <c r="B121" s="30"/>
    </row>
    <row r="122">
      <c r="A122" s="30"/>
      <c r="B122" s="30"/>
    </row>
    <row r="123">
      <c r="A123" s="30"/>
      <c r="B123" s="30"/>
    </row>
    <row r="124">
      <c r="A124" s="30"/>
      <c r="B124" s="30"/>
    </row>
    <row r="125">
      <c r="A125" s="30"/>
      <c r="B125" s="30"/>
    </row>
    <row r="126">
      <c r="A126" s="30"/>
      <c r="B126" s="30"/>
    </row>
    <row r="127">
      <c r="A127" s="30"/>
      <c r="B127" s="30"/>
    </row>
    <row r="128">
      <c r="A128" s="30"/>
      <c r="B128" s="30"/>
    </row>
    <row r="129">
      <c r="A129" s="30"/>
      <c r="B129" s="30"/>
    </row>
    <row r="130">
      <c r="A130" s="30"/>
      <c r="B130" s="30"/>
    </row>
    <row r="131">
      <c r="A131" s="30"/>
      <c r="B131" s="30"/>
    </row>
    <row r="132">
      <c r="A132" s="30"/>
      <c r="B132" s="30"/>
    </row>
    <row r="133">
      <c r="A133" s="30"/>
      <c r="B133" s="30"/>
    </row>
    <row r="134">
      <c r="A134" s="30"/>
      <c r="B134" s="30"/>
    </row>
    <row r="135">
      <c r="A135" s="30"/>
      <c r="B135" s="30"/>
    </row>
    <row r="136">
      <c r="A136" s="30"/>
      <c r="B136" s="30"/>
    </row>
    <row r="137">
      <c r="A137" s="30"/>
      <c r="B137" s="30"/>
    </row>
    <row r="138">
      <c r="A138" s="30"/>
      <c r="B138" s="30"/>
    </row>
    <row r="139">
      <c r="A139" s="30"/>
      <c r="B139" s="30"/>
    </row>
    <row r="140">
      <c r="A140" s="30"/>
      <c r="B140" s="30"/>
    </row>
    <row r="141">
      <c r="A141" s="30"/>
      <c r="B141" s="30"/>
    </row>
    <row r="142">
      <c r="A142" s="30"/>
      <c r="B142" s="30"/>
    </row>
    <row r="143">
      <c r="A143" s="30"/>
      <c r="B143" s="30"/>
    </row>
    <row r="144">
      <c r="A144" s="30"/>
      <c r="B144" s="30"/>
    </row>
    <row r="145">
      <c r="A145" s="30"/>
      <c r="B145" s="30"/>
    </row>
    <row r="146">
      <c r="A146" s="30"/>
      <c r="B146" s="30"/>
    </row>
    <row r="147">
      <c r="A147" s="30"/>
      <c r="B147" s="30"/>
    </row>
    <row r="148">
      <c r="A148" s="30"/>
      <c r="B148" s="30"/>
    </row>
    <row r="149">
      <c r="A149" s="30"/>
      <c r="B149" s="30"/>
    </row>
    <row r="150">
      <c r="A150" s="30"/>
      <c r="B150" s="30"/>
    </row>
    <row r="151">
      <c r="A151" s="30"/>
      <c r="B151" s="30"/>
    </row>
    <row r="152">
      <c r="A152" s="30"/>
      <c r="B152" s="30"/>
    </row>
    <row r="153">
      <c r="A153" s="30"/>
      <c r="B153" s="30"/>
    </row>
    <row r="154">
      <c r="A154" s="30"/>
      <c r="B154" s="30"/>
    </row>
    <row r="155">
      <c r="A155" s="30"/>
      <c r="B155" s="30"/>
    </row>
    <row r="156">
      <c r="A156" s="30"/>
      <c r="B156" s="30"/>
    </row>
    <row r="157">
      <c r="A157" s="30"/>
      <c r="B157" s="30"/>
    </row>
    <row r="158">
      <c r="A158" s="30"/>
      <c r="B158" s="30"/>
    </row>
    <row r="159">
      <c r="A159" s="30"/>
      <c r="B159" s="30"/>
    </row>
    <row r="160">
      <c r="A160" s="30"/>
      <c r="B160" s="30"/>
    </row>
    <row r="161">
      <c r="A161" s="30"/>
      <c r="B161" s="30"/>
    </row>
    <row r="162">
      <c r="A162" s="30"/>
      <c r="B162" s="30"/>
    </row>
    <row r="163">
      <c r="A163" s="30"/>
      <c r="B163" s="30"/>
    </row>
    <row r="164">
      <c r="A164" s="30"/>
      <c r="B164" s="30"/>
    </row>
    <row r="165">
      <c r="A165" s="30"/>
      <c r="B165" s="30"/>
    </row>
    <row r="166">
      <c r="A166" s="30"/>
      <c r="B166" s="30"/>
    </row>
    <row r="167">
      <c r="A167" s="30"/>
      <c r="B167" s="30"/>
    </row>
    <row r="168">
      <c r="A168" s="30"/>
      <c r="B168" s="30"/>
    </row>
    <row r="169">
      <c r="A169" s="30"/>
      <c r="B169" s="30"/>
    </row>
    <row r="170">
      <c r="A170" s="30"/>
      <c r="B170" s="30"/>
    </row>
    <row r="171">
      <c r="A171" s="30"/>
      <c r="B171" s="30"/>
    </row>
    <row r="172">
      <c r="A172" s="30"/>
      <c r="B172" s="30"/>
    </row>
    <row r="173">
      <c r="A173" s="30"/>
      <c r="B173" s="30"/>
    </row>
    <row r="174">
      <c r="A174" s="30"/>
      <c r="B174" s="30"/>
    </row>
    <row r="175">
      <c r="A175" s="30"/>
      <c r="B175" s="30"/>
    </row>
    <row r="176">
      <c r="A176" s="30"/>
      <c r="B176" s="30"/>
    </row>
    <row r="177">
      <c r="A177" s="30"/>
      <c r="B177" s="30"/>
    </row>
    <row r="178">
      <c r="A178" s="30"/>
      <c r="B178" s="30"/>
    </row>
    <row r="179">
      <c r="A179" s="30"/>
      <c r="B179" s="30"/>
    </row>
    <row r="180">
      <c r="A180" s="30"/>
      <c r="B180" s="30"/>
    </row>
    <row r="181">
      <c r="A181" s="30"/>
      <c r="B181" s="30"/>
    </row>
    <row r="182">
      <c r="A182" s="30"/>
      <c r="B182" s="30"/>
    </row>
    <row r="183">
      <c r="A183" s="30"/>
      <c r="B183" s="30"/>
    </row>
    <row r="184">
      <c r="A184" s="30"/>
      <c r="B184" s="30"/>
    </row>
    <row r="185">
      <c r="A185" s="30"/>
      <c r="B185" s="30"/>
    </row>
    <row r="186">
      <c r="A186" s="30"/>
      <c r="B186" s="30"/>
    </row>
    <row r="187">
      <c r="A187" s="30"/>
      <c r="B187" s="30"/>
    </row>
    <row r="188">
      <c r="A188" s="30"/>
      <c r="B188" s="30"/>
    </row>
    <row r="189">
      <c r="A189" s="30"/>
      <c r="B189" s="30"/>
    </row>
    <row r="190">
      <c r="A190" s="30"/>
      <c r="B190" s="30"/>
    </row>
    <row r="191">
      <c r="A191" s="30"/>
      <c r="B191" s="30"/>
    </row>
    <row r="192">
      <c r="A192" s="30"/>
      <c r="B192" s="30"/>
    </row>
    <row r="193">
      <c r="A193" s="30"/>
      <c r="B193" s="30"/>
    </row>
    <row r="194">
      <c r="A194" s="30"/>
      <c r="B194" s="30"/>
    </row>
    <row r="195">
      <c r="A195" s="30"/>
      <c r="B195" s="30"/>
    </row>
    <row r="196">
      <c r="A196" s="30"/>
      <c r="B196" s="30"/>
    </row>
    <row r="197">
      <c r="A197" s="30"/>
      <c r="B197" s="30"/>
    </row>
    <row r="198">
      <c r="A198" s="30"/>
      <c r="B198" s="30"/>
    </row>
    <row r="199">
      <c r="A199" s="30"/>
      <c r="B199" s="30"/>
    </row>
    <row r="200">
      <c r="A200" s="30"/>
      <c r="B200" s="30"/>
    </row>
    <row r="201">
      <c r="A201" s="30"/>
      <c r="B201" s="30"/>
    </row>
    <row r="202">
      <c r="A202" s="30"/>
      <c r="B202" s="30"/>
    </row>
    <row r="203">
      <c r="A203" s="30"/>
      <c r="B203" s="30"/>
    </row>
    <row r="204">
      <c r="A204" s="30"/>
      <c r="B204" s="30"/>
    </row>
    <row r="205">
      <c r="A205" s="30"/>
      <c r="B205" s="30"/>
    </row>
    <row r="206">
      <c r="A206" s="30"/>
      <c r="B206" s="30"/>
    </row>
    <row r="207">
      <c r="A207" s="30"/>
      <c r="B207" s="30"/>
    </row>
    <row r="208">
      <c r="A208" s="30"/>
      <c r="B208" s="30"/>
    </row>
    <row r="209">
      <c r="A209" s="30"/>
      <c r="B209" s="30"/>
    </row>
    <row r="210">
      <c r="A210" s="30"/>
      <c r="B210" s="30"/>
    </row>
    <row r="211">
      <c r="A211" s="30"/>
      <c r="B211" s="30"/>
    </row>
    <row r="212">
      <c r="A212" s="30"/>
      <c r="B212" s="30"/>
    </row>
    <row r="213">
      <c r="A213" s="30"/>
      <c r="B213" s="30"/>
    </row>
    <row r="214">
      <c r="A214" s="30"/>
      <c r="B214" s="30"/>
    </row>
    <row r="215">
      <c r="A215" s="30"/>
      <c r="B215" s="30"/>
    </row>
    <row r="216">
      <c r="A216" s="30"/>
      <c r="B216" s="30"/>
    </row>
    <row r="217">
      <c r="A217" s="30"/>
      <c r="B217" s="30"/>
    </row>
    <row r="218">
      <c r="A218" s="30"/>
      <c r="B218" s="30"/>
    </row>
    <row r="219">
      <c r="A219" s="30"/>
      <c r="B219" s="30"/>
    </row>
    <row r="220">
      <c r="A220" s="30"/>
      <c r="B220" s="30"/>
    </row>
    <row r="221">
      <c r="A221" s="30"/>
      <c r="B221" s="30"/>
    </row>
    <row r="222">
      <c r="A222" s="30"/>
      <c r="B222" s="30"/>
    </row>
    <row r="223">
      <c r="A223" s="30"/>
      <c r="B223" s="30"/>
    </row>
    <row r="224">
      <c r="A224" s="30"/>
      <c r="B224" s="30"/>
    </row>
    <row r="225">
      <c r="A225" s="30"/>
      <c r="B225" s="30"/>
    </row>
    <row r="226">
      <c r="A226" s="30"/>
      <c r="B226" s="30"/>
    </row>
    <row r="227">
      <c r="A227" s="30"/>
      <c r="B227" s="30"/>
    </row>
    <row r="228">
      <c r="A228" s="30"/>
      <c r="B228" s="30"/>
    </row>
    <row r="229">
      <c r="A229" s="30"/>
      <c r="B229" s="30"/>
    </row>
    <row r="230">
      <c r="A230" s="30"/>
      <c r="B230" s="30"/>
    </row>
    <row r="231">
      <c r="A231" s="30"/>
      <c r="B231" s="30"/>
    </row>
    <row r="232">
      <c r="A232" s="30"/>
      <c r="B232" s="30"/>
    </row>
    <row r="233">
      <c r="A233" s="30"/>
      <c r="B233" s="30"/>
    </row>
    <row r="234">
      <c r="A234" s="30"/>
      <c r="B234" s="30"/>
    </row>
    <row r="235">
      <c r="A235" s="30"/>
      <c r="B235" s="30"/>
    </row>
    <row r="236">
      <c r="A236" s="30"/>
      <c r="B236" s="30"/>
    </row>
    <row r="237">
      <c r="A237" s="30"/>
      <c r="B237" s="30"/>
    </row>
    <row r="238">
      <c r="A238" s="30"/>
      <c r="B238" s="30"/>
    </row>
    <row r="239">
      <c r="A239" s="30"/>
      <c r="B239" s="30"/>
    </row>
    <row r="240">
      <c r="A240" s="30"/>
      <c r="B240" s="30"/>
    </row>
    <row r="241">
      <c r="A241" s="30"/>
      <c r="B241" s="30"/>
    </row>
    <row r="242">
      <c r="A242" s="30"/>
      <c r="B242" s="30"/>
    </row>
    <row r="243">
      <c r="A243" s="30"/>
      <c r="B243" s="30"/>
    </row>
    <row r="244">
      <c r="A244" s="30"/>
      <c r="B244" s="30"/>
    </row>
    <row r="245">
      <c r="A245" s="30"/>
      <c r="B245" s="30"/>
    </row>
    <row r="246">
      <c r="A246" s="30"/>
      <c r="B246" s="30"/>
    </row>
    <row r="247">
      <c r="A247" s="30"/>
      <c r="B247" s="30"/>
    </row>
    <row r="248">
      <c r="A248" s="30"/>
      <c r="B248" s="30"/>
    </row>
    <row r="249">
      <c r="A249" s="30"/>
      <c r="B249" s="30"/>
    </row>
    <row r="250">
      <c r="A250" s="30"/>
      <c r="B250" s="30"/>
    </row>
    <row r="251">
      <c r="A251" s="30"/>
      <c r="B251" s="30"/>
    </row>
    <row r="252">
      <c r="A252" s="30"/>
      <c r="B252" s="30"/>
    </row>
    <row r="253">
      <c r="A253" s="30"/>
      <c r="B253" s="30"/>
    </row>
    <row r="254">
      <c r="A254" s="30"/>
      <c r="B254" s="30"/>
    </row>
    <row r="255">
      <c r="A255" s="30"/>
      <c r="B255" s="30"/>
    </row>
    <row r="256">
      <c r="A256" s="30"/>
      <c r="B256" s="30"/>
    </row>
    <row r="257">
      <c r="A257" s="30"/>
      <c r="B257" s="30"/>
    </row>
    <row r="258">
      <c r="A258" s="30"/>
      <c r="B258" s="30"/>
    </row>
    <row r="259">
      <c r="A259" s="30"/>
      <c r="B259" s="30"/>
    </row>
    <row r="260">
      <c r="A260" s="30"/>
      <c r="B260" s="30"/>
    </row>
    <row r="261">
      <c r="A261" s="30"/>
      <c r="B261" s="30"/>
    </row>
    <row r="262">
      <c r="A262" s="30"/>
      <c r="B262" s="30"/>
    </row>
    <row r="263">
      <c r="A263" s="30"/>
      <c r="B263" s="30"/>
    </row>
    <row r="264">
      <c r="A264" s="30"/>
      <c r="B264" s="30"/>
    </row>
    <row r="265">
      <c r="A265" s="30"/>
      <c r="B265" s="30"/>
    </row>
    <row r="266">
      <c r="A266" s="30"/>
      <c r="B266" s="30"/>
    </row>
    <row r="267">
      <c r="A267" s="30"/>
      <c r="B267" s="30"/>
    </row>
    <row r="268">
      <c r="A268" s="30"/>
      <c r="B268" s="30"/>
    </row>
    <row r="269">
      <c r="A269" s="30"/>
      <c r="B269" s="30"/>
    </row>
    <row r="270">
      <c r="A270" s="30"/>
      <c r="B270" s="30"/>
    </row>
    <row r="271">
      <c r="A271" s="30"/>
      <c r="B271" s="30"/>
    </row>
    <row r="272">
      <c r="A272" s="30"/>
      <c r="B272" s="30"/>
    </row>
    <row r="273">
      <c r="A273" s="30"/>
      <c r="B273" s="30"/>
    </row>
    <row r="274">
      <c r="A274" s="30"/>
      <c r="B274" s="30"/>
    </row>
    <row r="275">
      <c r="A275" s="30"/>
      <c r="B275" s="30"/>
    </row>
    <row r="276">
      <c r="A276" s="30"/>
      <c r="B276" s="30"/>
    </row>
    <row r="277">
      <c r="A277" s="30"/>
      <c r="B277" s="30"/>
    </row>
    <row r="278">
      <c r="A278" s="30"/>
      <c r="B278" s="30"/>
    </row>
    <row r="279">
      <c r="A279" s="30"/>
      <c r="B279" s="30"/>
    </row>
    <row r="280">
      <c r="A280" s="30"/>
      <c r="B280" s="30"/>
    </row>
    <row r="281">
      <c r="A281" s="30"/>
      <c r="B281" s="30"/>
    </row>
    <row r="282">
      <c r="A282" s="30"/>
      <c r="B282" s="30"/>
    </row>
    <row r="283">
      <c r="A283" s="30"/>
      <c r="B283" s="30"/>
    </row>
    <row r="284">
      <c r="A284" s="30"/>
      <c r="B284" s="30"/>
    </row>
    <row r="285">
      <c r="A285" s="30"/>
      <c r="B285" s="30"/>
    </row>
    <row r="286">
      <c r="A286" s="30"/>
      <c r="B286" s="30"/>
    </row>
    <row r="287">
      <c r="A287" s="30"/>
      <c r="B287" s="30"/>
    </row>
    <row r="288">
      <c r="A288" s="30"/>
      <c r="B288" s="30"/>
    </row>
    <row r="289">
      <c r="A289" s="30"/>
      <c r="B289" s="30"/>
    </row>
    <row r="290">
      <c r="A290" s="30"/>
      <c r="B290" s="30"/>
    </row>
    <row r="291">
      <c r="A291" s="30"/>
      <c r="B291" s="30"/>
    </row>
    <row r="292">
      <c r="A292" s="30"/>
      <c r="B292" s="30"/>
    </row>
    <row r="293">
      <c r="A293" s="30"/>
      <c r="B293" s="30"/>
    </row>
    <row r="294">
      <c r="A294" s="30"/>
      <c r="B294" s="30"/>
    </row>
    <row r="295">
      <c r="A295" s="30"/>
      <c r="B295" s="30"/>
    </row>
    <row r="296">
      <c r="A296" s="30"/>
      <c r="B296" s="30"/>
    </row>
    <row r="297">
      <c r="A297" s="30"/>
      <c r="B297" s="30"/>
    </row>
    <row r="298">
      <c r="A298" s="30"/>
      <c r="B298" s="30"/>
    </row>
    <row r="299">
      <c r="A299" s="30"/>
      <c r="B299" s="30"/>
    </row>
    <row r="300">
      <c r="A300" s="30"/>
      <c r="B300" s="30"/>
    </row>
    <row r="301">
      <c r="A301" s="30"/>
      <c r="B301" s="30"/>
    </row>
    <row r="302">
      <c r="A302" s="30"/>
      <c r="B302" s="30"/>
    </row>
    <row r="303">
      <c r="A303" s="30"/>
      <c r="B303" s="30"/>
    </row>
    <row r="304">
      <c r="A304" s="30"/>
      <c r="B304" s="30"/>
    </row>
    <row r="305">
      <c r="A305" s="30"/>
      <c r="B305" s="30"/>
    </row>
    <row r="306">
      <c r="A306" s="30"/>
      <c r="B306" s="30"/>
    </row>
    <row r="307">
      <c r="A307" s="30"/>
      <c r="B307" s="30"/>
    </row>
    <row r="308">
      <c r="A308" s="30"/>
      <c r="B308" s="30"/>
    </row>
    <row r="309">
      <c r="A309" s="30"/>
      <c r="B309" s="30"/>
    </row>
    <row r="310">
      <c r="A310" s="30"/>
      <c r="B310" s="30"/>
    </row>
    <row r="311">
      <c r="A311" s="30"/>
      <c r="B311" s="30"/>
    </row>
    <row r="312">
      <c r="A312" s="30"/>
      <c r="B312" s="30"/>
    </row>
    <row r="313">
      <c r="A313" s="30"/>
      <c r="B313" s="30"/>
    </row>
    <row r="314">
      <c r="A314" s="30"/>
      <c r="B314" s="30"/>
    </row>
    <row r="315">
      <c r="A315" s="30"/>
      <c r="B315" s="30"/>
    </row>
    <row r="316">
      <c r="A316" s="30"/>
      <c r="B316" s="30"/>
    </row>
    <row r="317">
      <c r="A317" s="30"/>
      <c r="B317" s="30"/>
    </row>
    <row r="318">
      <c r="A318" s="30"/>
      <c r="B318" s="30"/>
    </row>
    <row r="319">
      <c r="A319" s="30"/>
      <c r="B319" s="30"/>
    </row>
    <row r="320">
      <c r="A320" s="30"/>
      <c r="B320" s="30"/>
    </row>
    <row r="321">
      <c r="A321" s="30"/>
      <c r="B321" s="30"/>
    </row>
    <row r="322">
      <c r="A322" s="30"/>
      <c r="B322" s="30"/>
    </row>
    <row r="323">
      <c r="A323" s="30"/>
      <c r="B323" s="30"/>
    </row>
    <row r="324">
      <c r="A324" s="30"/>
      <c r="B324" s="30"/>
    </row>
    <row r="325">
      <c r="A325" s="30"/>
      <c r="B325" s="30"/>
    </row>
    <row r="326">
      <c r="A326" s="30"/>
      <c r="B326" s="30"/>
    </row>
    <row r="327">
      <c r="A327" s="30"/>
      <c r="B327" s="30"/>
    </row>
    <row r="328">
      <c r="A328" s="30"/>
      <c r="B328" s="30"/>
    </row>
    <row r="329">
      <c r="A329" s="30"/>
      <c r="B329" s="30"/>
    </row>
    <row r="330">
      <c r="A330" s="30"/>
      <c r="B330" s="30"/>
    </row>
    <row r="331">
      <c r="A331" s="30"/>
      <c r="B331" s="30"/>
    </row>
    <row r="332">
      <c r="A332" s="30"/>
      <c r="B332" s="30"/>
    </row>
    <row r="333">
      <c r="A333" s="30"/>
      <c r="B333" s="30"/>
    </row>
    <row r="334">
      <c r="A334" s="30"/>
      <c r="B334" s="30"/>
    </row>
    <row r="335">
      <c r="A335" s="30"/>
      <c r="B335" s="30"/>
    </row>
    <row r="336">
      <c r="A336" s="30"/>
      <c r="B336" s="30"/>
    </row>
    <row r="337">
      <c r="A337" s="30"/>
      <c r="B337" s="30"/>
    </row>
    <row r="338">
      <c r="A338" s="30"/>
      <c r="B338" s="30"/>
    </row>
    <row r="339">
      <c r="A339" s="30"/>
      <c r="B339" s="30"/>
    </row>
    <row r="340">
      <c r="A340" s="30"/>
      <c r="B340" s="30"/>
    </row>
    <row r="341">
      <c r="A341" s="30"/>
      <c r="B341" s="30"/>
    </row>
    <row r="342">
      <c r="A342" s="30"/>
      <c r="B342" s="30"/>
    </row>
    <row r="343">
      <c r="A343" s="30"/>
      <c r="B343" s="30"/>
    </row>
    <row r="344">
      <c r="A344" s="30"/>
      <c r="B344" s="30"/>
    </row>
    <row r="345">
      <c r="A345" s="30"/>
      <c r="B345" s="30"/>
    </row>
    <row r="346">
      <c r="A346" s="30"/>
      <c r="B346" s="30"/>
    </row>
    <row r="347">
      <c r="A347" s="30"/>
      <c r="B347" s="30"/>
    </row>
    <row r="348">
      <c r="A348" s="30"/>
      <c r="B348" s="30"/>
    </row>
    <row r="349">
      <c r="A349" s="30"/>
      <c r="B349" s="30"/>
    </row>
    <row r="350">
      <c r="A350" s="30"/>
      <c r="B350" s="30"/>
    </row>
    <row r="351">
      <c r="A351" s="30"/>
      <c r="B351" s="30"/>
    </row>
    <row r="352">
      <c r="A352" s="30"/>
      <c r="B352" s="30"/>
    </row>
    <row r="353">
      <c r="A353" s="30"/>
      <c r="B353" s="30"/>
    </row>
    <row r="354">
      <c r="A354" s="30"/>
      <c r="B354" s="30"/>
    </row>
    <row r="355">
      <c r="A355" s="30"/>
      <c r="B355" s="30"/>
    </row>
    <row r="356">
      <c r="A356" s="30"/>
      <c r="B356" s="30"/>
    </row>
    <row r="357">
      <c r="A357" s="30"/>
      <c r="B357" s="30"/>
    </row>
    <row r="358">
      <c r="A358" s="30"/>
      <c r="B358" s="30"/>
    </row>
    <row r="359">
      <c r="A359" s="30"/>
      <c r="B359" s="30"/>
    </row>
    <row r="360">
      <c r="A360" s="30"/>
      <c r="B360" s="30"/>
    </row>
    <row r="361">
      <c r="A361" s="30"/>
      <c r="B361" s="30"/>
    </row>
    <row r="362">
      <c r="A362" s="30"/>
      <c r="B362" s="30"/>
    </row>
    <row r="363">
      <c r="A363" s="30"/>
      <c r="B363" s="30"/>
    </row>
    <row r="364">
      <c r="A364" s="30"/>
      <c r="B364" s="30"/>
    </row>
    <row r="365">
      <c r="A365" s="30"/>
      <c r="B365" s="30"/>
    </row>
    <row r="366">
      <c r="A366" s="30"/>
      <c r="B366" s="30"/>
    </row>
    <row r="367">
      <c r="A367" s="30"/>
      <c r="B367" s="30"/>
    </row>
    <row r="368">
      <c r="A368" s="30"/>
      <c r="B368" s="30"/>
    </row>
    <row r="369">
      <c r="A369" s="30"/>
      <c r="B369" s="30"/>
    </row>
    <row r="370">
      <c r="A370" s="30"/>
      <c r="B370" s="30"/>
    </row>
    <row r="371">
      <c r="A371" s="30"/>
      <c r="B371" s="30"/>
    </row>
    <row r="372">
      <c r="A372" s="30"/>
      <c r="B372" s="30"/>
    </row>
    <row r="373">
      <c r="A373" s="30"/>
      <c r="B373" s="30"/>
    </row>
    <row r="374">
      <c r="A374" s="30"/>
      <c r="B374" s="30"/>
    </row>
    <row r="375">
      <c r="A375" s="30"/>
      <c r="B375" s="30"/>
    </row>
    <row r="376">
      <c r="A376" s="30"/>
      <c r="B376" s="30"/>
    </row>
    <row r="377">
      <c r="A377" s="30"/>
      <c r="B377" s="30"/>
    </row>
    <row r="378">
      <c r="A378" s="30"/>
      <c r="B378" s="30"/>
    </row>
    <row r="379">
      <c r="A379" s="30"/>
      <c r="B379" s="30"/>
    </row>
    <row r="380">
      <c r="A380" s="30"/>
      <c r="B380" s="30"/>
    </row>
    <row r="381">
      <c r="A381" s="30"/>
      <c r="B381" s="30"/>
    </row>
    <row r="382">
      <c r="A382" s="30"/>
      <c r="B382" s="30"/>
    </row>
    <row r="383">
      <c r="A383" s="30"/>
      <c r="B383" s="30"/>
    </row>
    <row r="384">
      <c r="A384" s="30"/>
      <c r="B384" s="30"/>
    </row>
    <row r="385">
      <c r="A385" s="30"/>
      <c r="B385" s="30"/>
    </row>
    <row r="386">
      <c r="A386" s="30"/>
      <c r="B386" s="30"/>
    </row>
    <row r="387">
      <c r="A387" s="30"/>
      <c r="B387" s="30"/>
    </row>
    <row r="388">
      <c r="A388" s="30"/>
      <c r="B388" s="30"/>
    </row>
    <row r="389">
      <c r="A389" s="30"/>
      <c r="B389" s="30"/>
    </row>
    <row r="390">
      <c r="A390" s="30"/>
      <c r="B390" s="30"/>
    </row>
    <row r="391">
      <c r="A391" s="30"/>
      <c r="B391" s="30"/>
    </row>
    <row r="392">
      <c r="A392" s="30"/>
      <c r="B392" s="30"/>
    </row>
    <row r="393">
      <c r="A393" s="30"/>
      <c r="B393" s="30"/>
    </row>
    <row r="394">
      <c r="A394" s="30"/>
      <c r="B394" s="30"/>
    </row>
    <row r="395">
      <c r="A395" s="30"/>
      <c r="B395" s="30"/>
    </row>
    <row r="396">
      <c r="A396" s="30"/>
      <c r="B396" s="30"/>
    </row>
    <row r="397">
      <c r="A397" s="30"/>
      <c r="B397" s="30"/>
    </row>
    <row r="398">
      <c r="A398" s="30"/>
      <c r="B398" s="30"/>
    </row>
    <row r="399">
      <c r="A399" s="30"/>
      <c r="B399" s="30"/>
    </row>
    <row r="400">
      <c r="A400" s="30"/>
      <c r="B400" s="30"/>
    </row>
    <row r="401">
      <c r="A401" s="30"/>
      <c r="B401" s="30"/>
    </row>
    <row r="402">
      <c r="A402" s="30"/>
      <c r="B402" s="30"/>
    </row>
    <row r="403">
      <c r="A403" s="30"/>
      <c r="B403" s="30"/>
    </row>
    <row r="404">
      <c r="A404" s="30"/>
      <c r="B404" s="30"/>
    </row>
    <row r="405">
      <c r="A405" s="30"/>
      <c r="B405" s="30"/>
    </row>
    <row r="406">
      <c r="A406" s="30"/>
      <c r="B406" s="30"/>
    </row>
    <row r="407">
      <c r="A407" s="30"/>
      <c r="B407" s="30"/>
    </row>
    <row r="408">
      <c r="A408" s="30"/>
      <c r="B408" s="30"/>
    </row>
    <row r="409">
      <c r="A409" s="30"/>
      <c r="B409" s="30"/>
    </row>
    <row r="410">
      <c r="A410" s="30"/>
      <c r="B410" s="30"/>
    </row>
    <row r="411">
      <c r="A411" s="30"/>
      <c r="B411" s="30"/>
    </row>
    <row r="412">
      <c r="A412" s="30"/>
      <c r="B412" s="30"/>
    </row>
    <row r="413">
      <c r="A413" s="30"/>
      <c r="B413" s="30"/>
    </row>
    <row r="414">
      <c r="A414" s="30"/>
      <c r="B414" s="30"/>
    </row>
    <row r="415">
      <c r="A415" s="30"/>
      <c r="B415" s="30"/>
    </row>
    <row r="416">
      <c r="A416" s="30"/>
      <c r="B416" s="30"/>
    </row>
    <row r="417">
      <c r="A417" s="30"/>
      <c r="B417" s="30"/>
    </row>
    <row r="418">
      <c r="A418" s="30"/>
      <c r="B418" s="30"/>
    </row>
    <row r="419">
      <c r="A419" s="30"/>
      <c r="B419" s="30"/>
    </row>
    <row r="420">
      <c r="A420" s="30"/>
      <c r="B420" s="30"/>
    </row>
    <row r="421">
      <c r="A421" s="30"/>
      <c r="B421" s="30"/>
    </row>
    <row r="422">
      <c r="A422" s="30"/>
      <c r="B422" s="30"/>
    </row>
    <row r="423">
      <c r="A423" s="30"/>
      <c r="B423" s="30"/>
    </row>
    <row r="424">
      <c r="A424" s="30"/>
      <c r="B424" s="30"/>
    </row>
    <row r="425">
      <c r="A425" s="30"/>
      <c r="B425" s="30"/>
    </row>
    <row r="426">
      <c r="A426" s="30"/>
      <c r="B426" s="30"/>
    </row>
    <row r="427">
      <c r="A427" s="30"/>
      <c r="B427" s="30"/>
    </row>
    <row r="428">
      <c r="A428" s="30"/>
      <c r="B428" s="30"/>
    </row>
    <row r="429">
      <c r="A429" s="30"/>
      <c r="B429" s="30"/>
    </row>
    <row r="430">
      <c r="A430" s="30"/>
      <c r="B430" s="30"/>
    </row>
    <row r="431">
      <c r="A431" s="30"/>
      <c r="B431" s="30"/>
    </row>
    <row r="432">
      <c r="A432" s="30"/>
      <c r="B432" s="30"/>
    </row>
    <row r="433">
      <c r="A433" s="30"/>
      <c r="B433" s="30"/>
    </row>
    <row r="434">
      <c r="A434" s="30"/>
      <c r="B434" s="30"/>
    </row>
    <row r="435">
      <c r="A435" s="30"/>
      <c r="B435" s="30"/>
    </row>
    <row r="436">
      <c r="A436" s="30"/>
      <c r="B436" s="30"/>
    </row>
    <row r="437">
      <c r="A437" s="30"/>
      <c r="B437" s="30"/>
    </row>
    <row r="438">
      <c r="A438" s="30"/>
      <c r="B438" s="30"/>
    </row>
    <row r="439">
      <c r="A439" s="30"/>
      <c r="B439" s="30"/>
    </row>
    <row r="440">
      <c r="A440" s="30"/>
      <c r="B440" s="30"/>
    </row>
    <row r="441">
      <c r="A441" s="30"/>
      <c r="B441" s="30"/>
    </row>
    <row r="442">
      <c r="A442" s="30"/>
      <c r="B442" s="30"/>
    </row>
    <row r="443">
      <c r="A443" s="30"/>
      <c r="B443" s="30"/>
    </row>
    <row r="444">
      <c r="A444" s="30"/>
      <c r="B444" s="30"/>
    </row>
    <row r="445">
      <c r="A445" s="30"/>
      <c r="B445" s="30"/>
    </row>
    <row r="446">
      <c r="A446" s="30"/>
      <c r="B446" s="30"/>
    </row>
    <row r="447">
      <c r="A447" s="30"/>
      <c r="B447" s="30"/>
    </row>
    <row r="448">
      <c r="A448" s="30"/>
      <c r="B448" s="30"/>
    </row>
    <row r="449">
      <c r="A449" s="30"/>
      <c r="B449" s="30"/>
    </row>
    <row r="450">
      <c r="A450" s="30"/>
      <c r="B450" s="30"/>
    </row>
    <row r="451">
      <c r="A451" s="30"/>
      <c r="B451" s="30"/>
    </row>
    <row r="452">
      <c r="A452" s="30"/>
      <c r="B452" s="30"/>
    </row>
    <row r="453">
      <c r="A453" s="30"/>
      <c r="B453" s="30"/>
    </row>
    <row r="454">
      <c r="A454" s="30"/>
      <c r="B454" s="30"/>
    </row>
    <row r="455">
      <c r="A455" s="30"/>
      <c r="B455" s="30"/>
    </row>
    <row r="456">
      <c r="A456" s="30"/>
      <c r="B456" s="30"/>
    </row>
    <row r="457">
      <c r="A457" s="30"/>
      <c r="B457" s="30"/>
    </row>
    <row r="458">
      <c r="A458" s="30"/>
      <c r="B458" s="30"/>
    </row>
    <row r="459">
      <c r="A459" s="30"/>
      <c r="B459" s="30"/>
    </row>
    <row r="460">
      <c r="A460" s="30"/>
      <c r="B460" s="30"/>
    </row>
    <row r="461">
      <c r="A461" s="30"/>
      <c r="B461" s="30"/>
    </row>
    <row r="462">
      <c r="A462" s="30"/>
      <c r="B462" s="30"/>
    </row>
    <row r="463">
      <c r="A463" s="30"/>
      <c r="B463" s="30"/>
    </row>
    <row r="464">
      <c r="A464" s="30"/>
      <c r="B464" s="30"/>
    </row>
    <row r="465">
      <c r="A465" s="30"/>
      <c r="B465" s="30"/>
    </row>
    <row r="466">
      <c r="A466" s="30"/>
      <c r="B466" s="30"/>
    </row>
    <row r="467">
      <c r="A467" s="30"/>
      <c r="B467" s="30"/>
    </row>
    <row r="468">
      <c r="A468" s="30"/>
      <c r="B468" s="30"/>
    </row>
    <row r="469">
      <c r="A469" s="30"/>
      <c r="B469" s="30"/>
    </row>
    <row r="470">
      <c r="A470" s="30"/>
      <c r="B470" s="30"/>
    </row>
    <row r="471">
      <c r="A471" s="30"/>
      <c r="B471" s="30"/>
    </row>
    <row r="472">
      <c r="A472" s="30"/>
      <c r="B472" s="30"/>
    </row>
    <row r="473">
      <c r="A473" s="30"/>
      <c r="B473" s="30"/>
    </row>
    <row r="474">
      <c r="A474" s="30"/>
      <c r="B474" s="30"/>
    </row>
    <row r="475">
      <c r="A475" s="30"/>
      <c r="B475" s="30"/>
    </row>
    <row r="476">
      <c r="A476" s="30"/>
      <c r="B476" s="30"/>
    </row>
    <row r="477">
      <c r="A477" s="30"/>
      <c r="B477" s="30"/>
    </row>
    <row r="478">
      <c r="A478" s="30"/>
      <c r="B478" s="30"/>
    </row>
    <row r="479">
      <c r="A479" s="30"/>
      <c r="B479" s="30"/>
    </row>
    <row r="480">
      <c r="A480" s="30"/>
      <c r="B480" s="30"/>
    </row>
    <row r="481">
      <c r="A481" s="30"/>
      <c r="B481" s="30"/>
    </row>
    <row r="482">
      <c r="A482" s="30"/>
      <c r="B482" s="30"/>
    </row>
    <row r="483">
      <c r="A483" s="30"/>
      <c r="B483" s="30"/>
    </row>
    <row r="484">
      <c r="A484" s="30"/>
      <c r="B484" s="30"/>
    </row>
    <row r="485">
      <c r="A485" s="30"/>
      <c r="B485" s="30"/>
    </row>
    <row r="486">
      <c r="A486" s="30"/>
      <c r="B486" s="30"/>
    </row>
    <row r="487">
      <c r="A487" s="30"/>
      <c r="B487" s="30"/>
    </row>
    <row r="488">
      <c r="A488" s="30"/>
      <c r="B488" s="30"/>
    </row>
    <row r="489">
      <c r="A489" s="30"/>
      <c r="B489" s="30"/>
    </row>
    <row r="490">
      <c r="A490" s="30"/>
      <c r="B490" s="30"/>
    </row>
    <row r="491">
      <c r="A491" s="30"/>
      <c r="B491" s="30"/>
    </row>
    <row r="492">
      <c r="A492" s="30"/>
      <c r="B492" s="30"/>
    </row>
    <row r="493">
      <c r="A493" s="30"/>
      <c r="B493" s="30"/>
    </row>
    <row r="494">
      <c r="A494" s="30"/>
      <c r="B494" s="30"/>
    </row>
    <row r="495">
      <c r="A495" s="30"/>
      <c r="B495" s="30"/>
    </row>
    <row r="496">
      <c r="A496" s="30"/>
      <c r="B496" s="30"/>
    </row>
    <row r="497">
      <c r="A497" s="30"/>
      <c r="B497" s="30"/>
    </row>
    <row r="498">
      <c r="A498" s="30"/>
      <c r="B498" s="30"/>
    </row>
    <row r="499">
      <c r="A499" s="30"/>
      <c r="B499" s="30"/>
    </row>
    <row r="500">
      <c r="A500" s="30"/>
      <c r="B500" s="30"/>
    </row>
    <row r="501">
      <c r="A501" s="30"/>
      <c r="B501" s="30"/>
    </row>
    <row r="502">
      <c r="A502" s="30"/>
      <c r="B502" s="30"/>
    </row>
    <row r="503">
      <c r="A503" s="30"/>
      <c r="B503" s="30"/>
    </row>
    <row r="504">
      <c r="A504" s="30"/>
      <c r="B504" s="30"/>
    </row>
    <row r="505">
      <c r="A505" s="30"/>
      <c r="B505" s="30"/>
    </row>
    <row r="506">
      <c r="A506" s="30"/>
      <c r="B506" s="30"/>
    </row>
    <row r="507">
      <c r="A507" s="30"/>
      <c r="B507" s="30"/>
    </row>
    <row r="508">
      <c r="A508" s="30"/>
      <c r="B508" s="30"/>
    </row>
    <row r="509">
      <c r="A509" s="30"/>
      <c r="B509" s="30"/>
    </row>
    <row r="510">
      <c r="A510" s="30"/>
      <c r="B510" s="30"/>
    </row>
    <row r="511">
      <c r="A511" s="30"/>
      <c r="B511" s="30"/>
    </row>
    <row r="512">
      <c r="A512" s="30"/>
      <c r="B512" s="30"/>
    </row>
    <row r="513">
      <c r="A513" s="30"/>
      <c r="B513" s="30"/>
    </row>
    <row r="514">
      <c r="A514" s="30"/>
      <c r="B514" s="30"/>
    </row>
    <row r="515">
      <c r="A515" s="30"/>
      <c r="B515" s="30"/>
    </row>
    <row r="516">
      <c r="A516" s="30"/>
      <c r="B516" s="30"/>
    </row>
    <row r="517">
      <c r="A517" s="30"/>
      <c r="B517" s="30"/>
    </row>
    <row r="518">
      <c r="A518" s="30"/>
      <c r="B518" s="30"/>
    </row>
    <row r="519">
      <c r="A519" s="30"/>
      <c r="B519" s="30"/>
    </row>
    <row r="520">
      <c r="A520" s="30"/>
      <c r="B520" s="30"/>
    </row>
    <row r="521">
      <c r="A521" s="30"/>
      <c r="B521" s="30"/>
    </row>
    <row r="522">
      <c r="A522" s="30"/>
      <c r="B522" s="30"/>
    </row>
    <row r="523">
      <c r="A523" s="30"/>
      <c r="B523" s="30"/>
    </row>
    <row r="524">
      <c r="A524" s="30"/>
      <c r="B524" s="30"/>
    </row>
    <row r="525">
      <c r="A525" s="30"/>
      <c r="B525" s="30"/>
    </row>
    <row r="526">
      <c r="A526" s="30"/>
      <c r="B526" s="30"/>
    </row>
    <row r="527">
      <c r="A527" s="30"/>
      <c r="B527" s="30"/>
    </row>
    <row r="528">
      <c r="A528" s="30"/>
      <c r="B528" s="30"/>
    </row>
    <row r="529">
      <c r="A529" s="30"/>
      <c r="B529" s="30"/>
    </row>
    <row r="530">
      <c r="A530" s="30"/>
      <c r="B530" s="30"/>
    </row>
    <row r="531">
      <c r="A531" s="30"/>
      <c r="B531" s="30"/>
    </row>
    <row r="532">
      <c r="A532" s="30"/>
      <c r="B532" s="30"/>
    </row>
    <row r="533">
      <c r="A533" s="30"/>
      <c r="B533" s="30"/>
    </row>
    <row r="534">
      <c r="A534" s="30"/>
      <c r="B534" s="30"/>
    </row>
    <row r="535">
      <c r="A535" s="30"/>
      <c r="B535" s="30"/>
    </row>
    <row r="536">
      <c r="A536" s="30"/>
      <c r="B536" s="30"/>
    </row>
    <row r="537">
      <c r="A537" s="30"/>
      <c r="B537" s="30"/>
    </row>
    <row r="538">
      <c r="A538" s="30"/>
      <c r="B538" s="30"/>
    </row>
    <row r="539">
      <c r="A539" s="30"/>
      <c r="B539" s="30"/>
    </row>
    <row r="540">
      <c r="A540" s="30"/>
      <c r="B540" s="30"/>
    </row>
    <row r="541">
      <c r="A541" s="30"/>
      <c r="B541" s="30"/>
    </row>
    <row r="542">
      <c r="A542" s="30"/>
      <c r="B542" s="30"/>
    </row>
    <row r="543">
      <c r="A543" s="30"/>
      <c r="B543" s="30"/>
    </row>
    <row r="544">
      <c r="A544" s="30"/>
      <c r="B544" s="30"/>
    </row>
    <row r="545">
      <c r="A545" s="30"/>
      <c r="B545" s="30"/>
    </row>
    <row r="546">
      <c r="A546" s="30"/>
      <c r="B546" s="30"/>
    </row>
    <row r="547">
      <c r="A547" s="30"/>
      <c r="B547" s="30"/>
    </row>
    <row r="548">
      <c r="A548" s="30"/>
      <c r="B548" s="30"/>
    </row>
    <row r="549">
      <c r="A549" s="30"/>
      <c r="B549" s="30"/>
    </row>
    <row r="550">
      <c r="A550" s="30"/>
      <c r="B550" s="30"/>
    </row>
    <row r="551">
      <c r="A551" s="30"/>
      <c r="B551" s="30"/>
    </row>
    <row r="552">
      <c r="A552" s="30"/>
      <c r="B552" s="30"/>
    </row>
    <row r="553">
      <c r="A553" s="30"/>
      <c r="B553" s="30"/>
    </row>
    <row r="554">
      <c r="A554" s="30"/>
      <c r="B554" s="30"/>
    </row>
    <row r="555">
      <c r="A555" s="30"/>
      <c r="B555" s="30"/>
    </row>
    <row r="556">
      <c r="A556" s="30"/>
      <c r="B556" s="30"/>
    </row>
    <row r="557">
      <c r="A557" s="30"/>
      <c r="B557" s="30"/>
    </row>
    <row r="558">
      <c r="A558" s="30"/>
      <c r="B558" s="30"/>
    </row>
    <row r="559">
      <c r="A559" s="30"/>
      <c r="B559" s="30"/>
    </row>
    <row r="560">
      <c r="A560" s="30"/>
      <c r="B560" s="30"/>
    </row>
    <row r="561">
      <c r="A561" s="30"/>
      <c r="B561" s="30"/>
    </row>
    <row r="562">
      <c r="A562" s="30"/>
      <c r="B562" s="30"/>
    </row>
    <row r="563">
      <c r="A563" s="30"/>
      <c r="B563" s="30"/>
    </row>
    <row r="564">
      <c r="A564" s="30"/>
      <c r="B564" s="30"/>
    </row>
    <row r="565">
      <c r="A565" s="30"/>
      <c r="B565" s="30"/>
    </row>
    <row r="566">
      <c r="A566" s="30"/>
      <c r="B566" s="30"/>
    </row>
    <row r="567">
      <c r="A567" s="30"/>
      <c r="B567" s="30"/>
    </row>
    <row r="568">
      <c r="A568" s="30"/>
      <c r="B568" s="30"/>
    </row>
    <row r="569">
      <c r="A569" s="30"/>
      <c r="B569" s="30"/>
    </row>
    <row r="570">
      <c r="A570" s="30"/>
      <c r="B570" s="30"/>
    </row>
    <row r="571">
      <c r="A571" s="30"/>
      <c r="B571" s="30"/>
    </row>
    <row r="572">
      <c r="A572" s="30"/>
      <c r="B572" s="30"/>
    </row>
    <row r="573">
      <c r="A573" s="30"/>
      <c r="B573" s="30"/>
    </row>
    <row r="574">
      <c r="A574" s="30"/>
      <c r="B574" s="30"/>
    </row>
    <row r="575">
      <c r="A575" s="30"/>
      <c r="B575" s="30"/>
    </row>
    <row r="576">
      <c r="A576" s="30"/>
      <c r="B576" s="30"/>
    </row>
    <row r="577">
      <c r="A577" s="30"/>
      <c r="B577" s="30"/>
    </row>
    <row r="578">
      <c r="A578" s="30"/>
      <c r="B578" s="30"/>
    </row>
    <row r="579">
      <c r="A579" s="30"/>
      <c r="B579" s="30"/>
    </row>
    <row r="580">
      <c r="A580" s="30"/>
      <c r="B580" s="30"/>
    </row>
    <row r="581">
      <c r="A581" s="30"/>
      <c r="B581" s="30"/>
    </row>
    <row r="582">
      <c r="A582" s="30"/>
      <c r="B582" s="30"/>
    </row>
    <row r="583">
      <c r="A583" s="30"/>
      <c r="B583" s="30"/>
    </row>
    <row r="584">
      <c r="A584" s="30"/>
      <c r="B584" s="30"/>
    </row>
    <row r="585">
      <c r="A585" s="30"/>
      <c r="B585" s="30"/>
    </row>
    <row r="586">
      <c r="A586" s="30"/>
      <c r="B586" s="30"/>
    </row>
    <row r="587">
      <c r="A587" s="30"/>
      <c r="B587" s="30"/>
    </row>
    <row r="588">
      <c r="A588" s="30"/>
      <c r="B588" s="30"/>
    </row>
    <row r="589">
      <c r="A589" s="30"/>
      <c r="B589" s="30"/>
    </row>
    <row r="590">
      <c r="A590" s="30"/>
      <c r="B590" s="30"/>
    </row>
    <row r="591">
      <c r="A591" s="30"/>
      <c r="B591" s="30"/>
    </row>
    <row r="592">
      <c r="A592" s="30"/>
      <c r="B592" s="30"/>
    </row>
    <row r="593">
      <c r="A593" s="30"/>
      <c r="B593" s="30"/>
    </row>
    <row r="594">
      <c r="A594" s="30"/>
      <c r="B594" s="30"/>
    </row>
    <row r="595">
      <c r="A595" s="30"/>
      <c r="B595" s="30"/>
    </row>
    <row r="596">
      <c r="A596" s="30"/>
      <c r="B596" s="30"/>
    </row>
    <row r="597">
      <c r="A597" s="30"/>
      <c r="B597" s="30"/>
    </row>
    <row r="598">
      <c r="A598" s="30"/>
      <c r="B598" s="30"/>
    </row>
    <row r="599">
      <c r="A599" s="30"/>
      <c r="B599" s="30"/>
    </row>
    <row r="600">
      <c r="A600" s="30"/>
      <c r="B600" s="30"/>
    </row>
    <row r="601">
      <c r="A601" s="30"/>
      <c r="B601" s="30"/>
    </row>
    <row r="602">
      <c r="A602" s="30"/>
      <c r="B602" s="30"/>
    </row>
    <row r="603">
      <c r="A603" s="30"/>
      <c r="B603" s="30"/>
    </row>
    <row r="604">
      <c r="A604" s="30"/>
      <c r="B604" s="30"/>
    </row>
    <row r="605">
      <c r="A605" s="30"/>
      <c r="B605" s="30"/>
    </row>
    <row r="606">
      <c r="A606" s="30"/>
      <c r="B606" s="30"/>
    </row>
    <row r="607">
      <c r="A607" s="30"/>
      <c r="B607" s="30"/>
    </row>
    <row r="608">
      <c r="A608" s="30"/>
      <c r="B608" s="30"/>
    </row>
    <row r="609">
      <c r="A609" s="30"/>
      <c r="B609" s="30"/>
    </row>
    <row r="610">
      <c r="A610" s="30"/>
      <c r="B610" s="30"/>
    </row>
    <row r="611">
      <c r="A611" s="30"/>
      <c r="B611" s="30"/>
    </row>
    <row r="612">
      <c r="A612" s="30"/>
      <c r="B612" s="30"/>
    </row>
    <row r="613">
      <c r="A613" s="30"/>
      <c r="B613" s="30"/>
    </row>
    <row r="614">
      <c r="A614" s="30"/>
      <c r="B614" s="30"/>
    </row>
    <row r="615">
      <c r="A615" s="30"/>
      <c r="B615" s="30"/>
    </row>
    <row r="616">
      <c r="A616" s="30"/>
      <c r="B616" s="30"/>
    </row>
    <row r="617">
      <c r="A617" s="30"/>
      <c r="B617" s="30"/>
    </row>
    <row r="618">
      <c r="A618" s="30"/>
      <c r="B618" s="30"/>
    </row>
    <row r="619">
      <c r="A619" s="30"/>
      <c r="B619" s="30"/>
    </row>
    <row r="620">
      <c r="A620" s="30"/>
      <c r="B620" s="30"/>
    </row>
    <row r="621">
      <c r="A621" s="30"/>
      <c r="B621" s="30"/>
    </row>
    <row r="622">
      <c r="A622" s="30"/>
      <c r="B622" s="30"/>
    </row>
    <row r="623">
      <c r="A623" s="30"/>
      <c r="B623" s="30"/>
    </row>
    <row r="624">
      <c r="A624" s="30"/>
      <c r="B624" s="30"/>
    </row>
    <row r="625">
      <c r="A625" s="30"/>
      <c r="B625" s="30"/>
    </row>
    <row r="626">
      <c r="A626" s="30"/>
      <c r="B626" s="30"/>
    </row>
    <row r="627">
      <c r="A627" s="30"/>
      <c r="B627" s="30"/>
    </row>
    <row r="628">
      <c r="A628" s="30"/>
      <c r="B628" s="30"/>
    </row>
    <row r="629">
      <c r="A629" s="30"/>
      <c r="B629" s="30"/>
    </row>
    <row r="630">
      <c r="A630" s="30"/>
      <c r="B630" s="30"/>
    </row>
    <row r="631">
      <c r="A631" s="30"/>
      <c r="B631" s="30"/>
    </row>
    <row r="632">
      <c r="A632" s="30"/>
      <c r="B632" s="30"/>
    </row>
    <row r="633">
      <c r="A633" s="30"/>
      <c r="B633" s="30"/>
    </row>
    <row r="634">
      <c r="A634" s="30"/>
      <c r="B634" s="30"/>
    </row>
    <row r="635">
      <c r="A635" s="30"/>
      <c r="B635" s="30"/>
    </row>
    <row r="636">
      <c r="A636" s="30"/>
      <c r="B636" s="30"/>
    </row>
    <row r="637">
      <c r="A637" s="30"/>
      <c r="B637" s="30"/>
    </row>
    <row r="638">
      <c r="A638" s="30"/>
      <c r="B638" s="30"/>
    </row>
    <row r="639">
      <c r="A639" s="30"/>
      <c r="B639" s="30"/>
    </row>
    <row r="640">
      <c r="A640" s="30"/>
      <c r="B640" s="30"/>
    </row>
    <row r="641">
      <c r="A641" s="30"/>
      <c r="B641" s="30"/>
    </row>
    <row r="642">
      <c r="A642" s="30"/>
      <c r="B642" s="30"/>
    </row>
    <row r="643">
      <c r="A643" s="30"/>
      <c r="B643" s="30"/>
    </row>
    <row r="644">
      <c r="A644" s="30"/>
      <c r="B644" s="30"/>
    </row>
    <row r="645">
      <c r="A645" s="30"/>
      <c r="B645" s="30"/>
    </row>
    <row r="646">
      <c r="A646" s="30"/>
      <c r="B646" s="30"/>
    </row>
    <row r="647">
      <c r="A647" s="30"/>
      <c r="B647" s="30"/>
    </row>
    <row r="648">
      <c r="A648" s="30"/>
      <c r="B648" s="30"/>
    </row>
    <row r="649">
      <c r="A649" s="30"/>
      <c r="B649" s="30"/>
    </row>
    <row r="650">
      <c r="A650" s="30"/>
      <c r="B650" s="30"/>
    </row>
    <row r="651">
      <c r="A651" s="30"/>
      <c r="B651" s="30"/>
    </row>
    <row r="652">
      <c r="A652" s="30"/>
      <c r="B652" s="30"/>
    </row>
    <row r="653">
      <c r="A653" s="30"/>
      <c r="B653" s="30"/>
    </row>
    <row r="654">
      <c r="A654" s="30"/>
      <c r="B654" s="30"/>
    </row>
    <row r="655">
      <c r="A655" s="30"/>
      <c r="B655" s="30"/>
    </row>
    <row r="656">
      <c r="A656" s="30"/>
      <c r="B656" s="30"/>
    </row>
    <row r="657">
      <c r="A657" s="30"/>
      <c r="B657" s="30"/>
    </row>
    <row r="658">
      <c r="A658" s="30"/>
      <c r="B658" s="30"/>
    </row>
    <row r="659">
      <c r="A659" s="30"/>
      <c r="B659" s="30"/>
    </row>
    <row r="660">
      <c r="A660" s="30"/>
      <c r="B660" s="30"/>
    </row>
    <row r="661">
      <c r="A661" s="30"/>
      <c r="B661" s="30"/>
    </row>
    <row r="662">
      <c r="A662" s="30"/>
      <c r="B662" s="30"/>
    </row>
    <row r="663">
      <c r="A663" s="30"/>
      <c r="B663" s="30"/>
    </row>
    <row r="664">
      <c r="A664" s="30"/>
      <c r="B664" s="30"/>
    </row>
    <row r="665">
      <c r="A665" s="30"/>
      <c r="B665" s="30"/>
    </row>
    <row r="666">
      <c r="A666" s="30"/>
      <c r="B666" s="30"/>
    </row>
    <row r="667">
      <c r="A667" s="30"/>
      <c r="B667" s="30"/>
    </row>
    <row r="668">
      <c r="A668" s="30"/>
      <c r="B668" s="30"/>
    </row>
    <row r="669">
      <c r="A669" s="30"/>
      <c r="B669" s="30"/>
    </row>
    <row r="670">
      <c r="A670" s="30"/>
      <c r="B670" s="30"/>
    </row>
    <row r="671">
      <c r="A671" s="30"/>
      <c r="B671" s="30"/>
    </row>
    <row r="672">
      <c r="A672" s="30"/>
      <c r="B672" s="30"/>
    </row>
    <row r="673">
      <c r="A673" s="30"/>
      <c r="B673" s="30"/>
    </row>
    <row r="674">
      <c r="A674" s="30"/>
      <c r="B674" s="30"/>
    </row>
    <row r="675">
      <c r="A675" s="30"/>
      <c r="B675" s="30"/>
    </row>
    <row r="676">
      <c r="A676" s="30"/>
      <c r="B676" s="30"/>
    </row>
    <row r="677">
      <c r="A677" s="30"/>
      <c r="B677" s="30"/>
    </row>
    <row r="678">
      <c r="A678" s="30"/>
      <c r="B678" s="30"/>
    </row>
    <row r="679">
      <c r="A679" s="30"/>
      <c r="B679" s="30"/>
    </row>
    <row r="680">
      <c r="A680" s="30"/>
      <c r="B680" s="30"/>
    </row>
    <row r="681">
      <c r="A681" s="30"/>
      <c r="B681" s="30"/>
    </row>
    <row r="682">
      <c r="A682" s="30"/>
      <c r="B682" s="30"/>
    </row>
    <row r="683">
      <c r="A683" s="30"/>
      <c r="B683" s="30"/>
    </row>
    <row r="684">
      <c r="A684" s="30"/>
      <c r="B684" s="30"/>
    </row>
    <row r="685">
      <c r="A685" s="30"/>
      <c r="B685" s="30"/>
    </row>
    <row r="686">
      <c r="A686" s="30"/>
      <c r="B686" s="30"/>
    </row>
    <row r="687">
      <c r="A687" s="30"/>
      <c r="B687" s="30"/>
    </row>
    <row r="688">
      <c r="A688" s="30"/>
      <c r="B688" s="30"/>
    </row>
    <row r="689">
      <c r="A689" s="30"/>
      <c r="B689" s="30"/>
    </row>
    <row r="690">
      <c r="A690" s="30"/>
      <c r="B690" s="30"/>
    </row>
    <row r="691">
      <c r="A691" s="30"/>
      <c r="B691" s="30"/>
    </row>
    <row r="692">
      <c r="A692" s="30"/>
      <c r="B692" s="30"/>
    </row>
    <row r="693">
      <c r="A693" s="30"/>
      <c r="B693" s="30"/>
    </row>
    <row r="694">
      <c r="A694" s="30"/>
      <c r="B694" s="30"/>
    </row>
    <row r="695">
      <c r="A695" s="30"/>
      <c r="B695" s="30"/>
    </row>
    <row r="696">
      <c r="A696" s="30"/>
      <c r="B696" s="30"/>
    </row>
    <row r="697">
      <c r="A697" s="30"/>
      <c r="B697" s="30"/>
    </row>
    <row r="698">
      <c r="A698" s="30"/>
      <c r="B698" s="30"/>
    </row>
    <row r="699">
      <c r="A699" s="30"/>
      <c r="B699" s="30"/>
    </row>
    <row r="700">
      <c r="A700" s="30"/>
      <c r="B700" s="30"/>
    </row>
    <row r="701">
      <c r="A701" s="30"/>
      <c r="B701" s="30"/>
    </row>
    <row r="702">
      <c r="A702" s="30"/>
      <c r="B702" s="30"/>
    </row>
    <row r="703">
      <c r="A703" s="30"/>
      <c r="B703" s="30"/>
    </row>
    <row r="704">
      <c r="A704" s="30"/>
      <c r="B704" s="30"/>
    </row>
    <row r="705">
      <c r="A705" s="30"/>
      <c r="B705" s="30"/>
    </row>
    <row r="706">
      <c r="A706" s="30"/>
      <c r="B706" s="30"/>
    </row>
    <row r="707">
      <c r="A707" s="30"/>
      <c r="B707" s="30"/>
    </row>
    <row r="708">
      <c r="A708" s="30"/>
      <c r="B708" s="30"/>
    </row>
    <row r="709">
      <c r="A709" s="30"/>
      <c r="B709" s="30"/>
    </row>
    <row r="710">
      <c r="A710" s="30"/>
      <c r="B710" s="30"/>
    </row>
    <row r="711">
      <c r="A711" s="30"/>
      <c r="B711" s="30"/>
    </row>
    <row r="712">
      <c r="A712" s="30"/>
      <c r="B712" s="30"/>
    </row>
    <row r="713">
      <c r="A713" s="30"/>
      <c r="B713" s="30"/>
    </row>
    <row r="714">
      <c r="A714" s="30"/>
      <c r="B714" s="30"/>
    </row>
    <row r="715">
      <c r="A715" s="30"/>
      <c r="B715" s="30"/>
    </row>
    <row r="716">
      <c r="A716" s="30"/>
      <c r="B716" s="30"/>
    </row>
    <row r="717">
      <c r="A717" s="30"/>
      <c r="B717" s="30"/>
    </row>
    <row r="718">
      <c r="A718" s="30"/>
      <c r="B718" s="30"/>
    </row>
    <row r="719">
      <c r="A719" s="30"/>
      <c r="B719" s="30"/>
    </row>
    <row r="720">
      <c r="A720" s="30"/>
      <c r="B720" s="30"/>
    </row>
    <row r="721">
      <c r="A721" s="30"/>
      <c r="B721" s="30"/>
    </row>
    <row r="722">
      <c r="A722" s="30"/>
      <c r="B722" s="30"/>
    </row>
    <row r="723">
      <c r="A723" s="30"/>
      <c r="B723" s="30"/>
    </row>
    <row r="724">
      <c r="A724" s="30"/>
      <c r="B724" s="30"/>
    </row>
    <row r="725">
      <c r="A725" s="30"/>
      <c r="B725" s="30"/>
    </row>
    <row r="726">
      <c r="A726" s="30"/>
      <c r="B726" s="30"/>
    </row>
    <row r="727">
      <c r="A727" s="30"/>
      <c r="B727" s="30"/>
    </row>
    <row r="728">
      <c r="A728" s="30"/>
      <c r="B728" s="30"/>
    </row>
    <row r="729">
      <c r="A729" s="30"/>
      <c r="B729" s="30"/>
    </row>
    <row r="730">
      <c r="A730" s="30"/>
      <c r="B730" s="30"/>
    </row>
    <row r="731">
      <c r="A731" s="30"/>
      <c r="B731" s="30"/>
    </row>
    <row r="732">
      <c r="A732" s="30"/>
      <c r="B732" s="30"/>
    </row>
    <row r="733">
      <c r="A733" s="30"/>
      <c r="B733" s="30"/>
    </row>
    <row r="734">
      <c r="A734" s="30"/>
      <c r="B734" s="30"/>
    </row>
    <row r="735">
      <c r="A735" s="30"/>
      <c r="B735" s="30"/>
    </row>
    <row r="736">
      <c r="A736" s="30"/>
      <c r="B736" s="30"/>
    </row>
    <row r="737">
      <c r="A737" s="30"/>
      <c r="B737" s="30"/>
    </row>
    <row r="738">
      <c r="A738" s="30"/>
      <c r="B738" s="30"/>
    </row>
    <row r="739">
      <c r="A739" s="30"/>
      <c r="B739" s="30"/>
    </row>
    <row r="740">
      <c r="A740" s="30"/>
      <c r="B740" s="30"/>
    </row>
    <row r="741">
      <c r="A741" s="30"/>
      <c r="B741" s="30"/>
    </row>
    <row r="742">
      <c r="A742" s="30"/>
      <c r="B742" s="30"/>
    </row>
    <row r="743">
      <c r="A743" s="30"/>
      <c r="B743" s="30"/>
    </row>
    <row r="744">
      <c r="A744" s="30"/>
      <c r="B744" s="30"/>
    </row>
    <row r="745">
      <c r="A745" s="30"/>
      <c r="B745" s="30"/>
    </row>
    <row r="746">
      <c r="A746" s="30"/>
      <c r="B746" s="30"/>
    </row>
    <row r="747">
      <c r="A747" s="30"/>
      <c r="B747" s="30"/>
    </row>
    <row r="748">
      <c r="A748" s="30"/>
      <c r="B748" s="30"/>
    </row>
    <row r="749">
      <c r="A749" s="30"/>
      <c r="B749" s="30"/>
    </row>
    <row r="750">
      <c r="A750" s="30"/>
      <c r="B750" s="30"/>
    </row>
    <row r="751">
      <c r="A751" s="30"/>
      <c r="B751" s="30"/>
    </row>
    <row r="752">
      <c r="A752" s="30"/>
      <c r="B752" s="30"/>
    </row>
    <row r="753">
      <c r="A753" s="30"/>
      <c r="B753" s="30"/>
    </row>
    <row r="754">
      <c r="A754" s="30"/>
      <c r="B754" s="30"/>
    </row>
    <row r="755">
      <c r="A755" s="30"/>
      <c r="B755" s="30"/>
    </row>
    <row r="756">
      <c r="A756" s="30"/>
      <c r="B756" s="30"/>
    </row>
    <row r="757">
      <c r="A757" s="30"/>
      <c r="B757" s="30"/>
    </row>
    <row r="758">
      <c r="A758" s="30"/>
      <c r="B758" s="30"/>
    </row>
    <row r="759">
      <c r="A759" s="30"/>
      <c r="B759" s="30"/>
    </row>
    <row r="760">
      <c r="A760" s="30"/>
      <c r="B760" s="30"/>
    </row>
    <row r="761">
      <c r="A761" s="30"/>
      <c r="B761" s="30"/>
    </row>
    <row r="762">
      <c r="A762" s="30"/>
      <c r="B762" s="30"/>
    </row>
    <row r="763">
      <c r="A763" s="30"/>
      <c r="B763" s="30"/>
    </row>
    <row r="764">
      <c r="A764" s="30"/>
      <c r="B764" s="30"/>
    </row>
    <row r="765">
      <c r="A765" s="30"/>
      <c r="B765" s="30"/>
    </row>
    <row r="766">
      <c r="A766" s="30"/>
      <c r="B766" s="30"/>
    </row>
    <row r="767">
      <c r="A767" s="30"/>
      <c r="B767" s="30"/>
    </row>
    <row r="768">
      <c r="A768" s="30"/>
      <c r="B768" s="30"/>
    </row>
    <row r="769">
      <c r="A769" s="30"/>
      <c r="B769" s="30"/>
    </row>
    <row r="770">
      <c r="A770" s="30"/>
      <c r="B770" s="30"/>
    </row>
    <row r="771">
      <c r="A771" s="30"/>
      <c r="B771" s="30"/>
    </row>
    <row r="772">
      <c r="A772" s="30"/>
      <c r="B772" s="30"/>
    </row>
    <row r="773">
      <c r="A773" s="30"/>
      <c r="B773" s="30"/>
    </row>
    <row r="774">
      <c r="A774" s="30"/>
      <c r="B774" s="30"/>
    </row>
    <row r="775">
      <c r="A775" s="30"/>
      <c r="B775" s="30"/>
    </row>
    <row r="776">
      <c r="A776" s="30"/>
      <c r="B776" s="30"/>
    </row>
    <row r="777">
      <c r="A777" s="30"/>
      <c r="B777" s="30"/>
    </row>
    <row r="778">
      <c r="A778" s="30"/>
      <c r="B778" s="30"/>
    </row>
    <row r="779">
      <c r="A779" s="30"/>
      <c r="B779" s="30"/>
    </row>
    <row r="780">
      <c r="A780" s="30"/>
      <c r="B780" s="30"/>
    </row>
    <row r="781">
      <c r="A781" s="30"/>
      <c r="B781" s="30"/>
    </row>
    <row r="782">
      <c r="A782" s="30"/>
      <c r="B782" s="30"/>
    </row>
    <row r="783">
      <c r="A783" s="30"/>
      <c r="B783" s="30"/>
    </row>
    <row r="784">
      <c r="A784" s="30"/>
      <c r="B784" s="30"/>
    </row>
    <row r="785">
      <c r="A785" s="30"/>
      <c r="B785" s="30"/>
    </row>
    <row r="786">
      <c r="A786" s="30"/>
      <c r="B786" s="30"/>
    </row>
    <row r="787">
      <c r="A787" s="30"/>
      <c r="B787" s="30"/>
    </row>
    <row r="788">
      <c r="A788" s="30"/>
      <c r="B788" s="30"/>
    </row>
    <row r="789">
      <c r="A789" s="30"/>
      <c r="B789" s="30"/>
    </row>
    <row r="790">
      <c r="A790" s="30"/>
      <c r="B790" s="30"/>
    </row>
    <row r="791">
      <c r="A791" s="30"/>
      <c r="B791" s="30"/>
    </row>
    <row r="792">
      <c r="A792" s="30"/>
      <c r="B792" s="30"/>
    </row>
    <row r="793">
      <c r="A793" s="30"/>
      <c r="B793" s="30"/>
    </row>
    <row r="794">
      <c r="A794" s="30"/>
      <c r="B794" s="30"/>
    </row>
    <row r="795">
      <c r="A795" s="30"/>
      <c r="B795" s="30"/>
    </row>
    <row r="796">
      <c r="A796" s="30"/>
      <c r="B796" s="30"/>
    </row>
    <row r="797">
      <c r="A797" s="30"/>
      <c r="B797" s="30"/>
    </row>
    <row r="798">
      <c r="A798" s="30"/>
      <c r="B798" s="30"/>
    </row>
    <row r="799">
      <c r="A799" s="30"/>
      <c r="B799" s="30"/>
    </row>
    <row r="800">
      <c r="A800" s="30"/>
      <c r="B800" s="30"/>
    </row>
    <row r="801">
      <c r="A801" s="30"/>
      <c r="B801" s="30"/>
    </row>
    <row r="802">
      <c r="A802" s="30"/>
      <c r="B802" s="30"/>
    </row>
    <row r="803">
      <c r="A803" s="30"/>
      <c r="B803" s="30"/>
    </row>
    <row r="804">
      <c r="A804" s="30"/>
      <c r="B804" s="30"/>
    </row>
    <row r="805">
      <c r="A805" s="30"/>
      <c r="B805" s="30"/>
    </row>
    <row r="806">
      <c r="A806" s="30"/>
      <c r="B806" s="30"/>
    </row>
    <row r="807">
      <c r="A807" s="30"/>
      <c r="B807" s="30"/>
    </row>
    <row r="808">
      <c r="A808" s="30"/>
      <c r="B808" s="30"/>
    </row>
    <row r="809">
      <c r="A809" s="30"/>
      <c r="B809" s="30"/>
    </row>
    <row r="810">
      <c r="A810" s="30"/>
      <c r="B810" s="30"/>
    </row>
    <row r="811">
      <c r="A811" s="30"/>
      <c r="B811" s="30"/>
    </row>
    <row r="812">
      <c r="A812" s="30"/>
      <c r="B812" s="30"/>
    </row>
    <row r="813">
      <c r="A813" s="30"/>
      <c r="B813" s="30"/>
    </row>
    <row r="814">
      <c r="A814" s="30"/>
      <c r="B814" s="30"/>
    </row>
    <row r="815">
      <c r="A815" s="30"/>
      <c r="B815" s="30"/>
    </row>
    <row r="816">
      <c r="A816" s="30"/>
      <c r="B816" s="30"/>
    </row>
    <row r="817">
      <c r="A817" s="30"/>
      <c r="B817" s="30"/>
    </row>
    <row r="818">
      <c r="A818" s="30"/>
      <c r="B818" s="30"/>
    </row>
    <row r="819">
      <c r="A819" s="30"/>
      <c r="B819" s="30"/>
    </row>
    <row r="820">
      <c r="A820" s="30"/>
      <c r="B820" s="30"/>
    </row>
    <row r="821">
      <c r="A821" s="30"/>
      <c r="B821" s="30"/>
    </row>
    <row r="822">
      <c r="A822" s="30"/>
      <c r="B822" s="30"/>
    </row>
    <row r="823">
      <c r="A823" s="30"/>
      <c r="B823" s="30"/>
    </row>
    <row r="824">
      <c r="A824" s="30"/>
      <c r="B824" s="30"/>
    </row>
    <row r="825">
      <c r="A825" s="30"/>
      <c r="B825" s="30"/>
    </row>
    <row r="826">
      <c r="A826" s="30"/>
      <c r="B826" s="30"/>
    </row>
    <row r="827">
      <c r="A827" s="30"/>
      <c r="B827" s="30"/>
    </row>
    <row r="828">
      <c r="A828" s="30"/>
      <c r="B828" s="30"/>
    </row>
    <row r="829">
      <c r="A829" s="30"/>
      <c r="B829" s="30"/>
    </row>
    <row r="830">
      <c r="A830" s="30"/>
      <c r="B830" s="30"/>
    </row>
    <row r="831">
      <c r="A831" s="30"/>
      <c r="B831" s="30"/>
    </row>
    <row r="832">
      <c r="A832" s="30"/>
      <c r="B832" s="30"/>
    </row>
    <row r="833">
      <c r="A833" s="30"/>
      <c r="B833" s="30"/>
    </row>
    <row r="834">
      <c r="A834" s="30"/>
      <c r="B834" s="30"/>
    </row>
    <row r="835">
      <c r="A835" s="30"/>
      <c r="B835" s="30"/>
    </row>
    <row r="836">
      <c r="A836" s="30"/>
      <c r="B836" s="30"/>
    </row>
    <row r="837">
      <c r="A837" s="30"/>
      <c r="B837" s="30"/>
    </row>
    <row r="838">
      <c r="A838" s="30"/>
      <c r="B838" s="30"/>
    </row>
    <row r="839">
      <c r="A839" s="30"/>
      <c r="B839" s="30"/>
    </row>
    <row r="840">
      <c r="A840" s="30"/>
      <c r="B840" s="30"/>
    </row>
    <row r="841">
      <c r="A841" s="30"/>
      <c r="B841" s="30"/>
    </row>
    <row r="842">
      <c r="A842" s="30"/>
      <c r="B842" s="30"/>
    </row>
    <row r="843">
      <c r="A843" s="30"/>
      <c r="B843" s="30"/>
    </row>
    <row r="844">
      <c r="A844" s="30"/>
      <c r="B844" s="30"/>
    </row>
    <row r="845">
      <c r="A845" s="30"/>
      <c r="B845" s="30"/>
    </row>
    <row r="846">
      <c r="A846" s="30"/>
      <c r="B846" s="30"/>
    </row>
    <row r="847">
      <c r="A847" s="30"/>
      <c r="B847" s="30"/>
    </row>
    <row r="848">
      <c r="A848" s="30"/>
      <c r="B848" s="30"/>
    </row>
    <row r="849">
      <c r="A849" s="30"/>
      <c r="B849" s="30"/>
    </row>
    <row r="850">
      <c r="A850" s="30"/>
      <c r="B850" s="30"/>
    </row>
    <row r="851">
      <c r="A851" s="30"/>
      <c r="B851" s="30"/>
    </row>
    <row r="852">
      <c r="A852" s="30"/>
      <c r="B852" s="30"/>
    </row>
    <row r="853">
      <c r="A853" s="30"/>
      <c r="B853" s="30"/>
    </row>
    <row r="854">
      <c r="A854" s="30"/>
      <c r="B854" s="30"/>
    </row>
    <row r="855">
      <c r="A855" s="30"/>
      <c r="B855" s="30"/>
    </row>
    <row r="856">
      <c r="A856" s="30"/>
      <c r="B856" s="30"/>
    </row>
    <row r="857">
      <c r="A857" s="30"/>
      <c r="B857" s="30"/>
    </row>
    <row r="858">
      <c r="A858" s="30"/>
      <c r="B858" s="30"/>
    </row>
    <row r="859">
      <c r="A859" s="30"/>
      <c r="B859" s="30"/>
    </row>
    <row r="860">
      <c r="A860" s="30"/>
      <c r="B860" s="30"/>
    </row>
    <row r="861">
      <c r="A861" s="30"/>
      <c r="B861" s="30"/>
    </row>
    <row r="862">
      <c r="A862" s="30"/>
      <c r="B862" s="30"/>
    </row>
    <row r="863">
      <c r="A863" s="30"/>
      <c r="B863" s="30"/>
    </row>
    <row r="864">
      <c r="A864" s="30"/>
      <c r="B864" s="30"/>
    </row>
    <row r="865">
      <c r="A865" s="30"/>
      <c r="B865" s="30"/>
    </row>
    <row r="866">
      <c r="A866" s="30"/>
      <c r="B866" s="30"/>
    </row>
    <row r="867">
      <c r="A867" s="30"/>
      <c r="B867" s="30"/>
    </row>
    <row r="868">
      <c r="A868" s="30"/>
      <c r="B868" s="30"/>
    </row>
    <row r="869">
      <c r="A869" s="30"/>
      <c r="B869" s="30"/>
    </row>
    <row r="870">
      <c r="A870" s="30"/>
      <c r="B870" s="30"/>
    </row>
    <row r="871">
      <c r="A871" s="30"/>
      <c r="B871" s="30"/>
    </row>
    <row r="872">
      <c r="A872" s="30"/>
      <c r="B872" s="30"/>
    </row>
    <row r="873">
      <c r="A873" s="30"/>
      <c r="B873" s="30"/>
    </row>
    <row r="874">
      <c r="A874" s="30"/>
      <c r="B874" s="30"/>
    </row>
    <row r="875">
      <c r="A875" s="30"/>
      <c r="B875" s="30"/>
    </row>
    <row r="876">
      <c r="A876" s="30"/>
      <c r="B876" s="30"/>
    </row>
    <row r="877">
      <c r="A877" s="30"/>
      <c r="B877" s="30"/>
    </row>
    <row r="878">
      <c r="A878" s="30"/>
      <c r="B878" s="30"/>
    </row>
    <row r="879">
      <c r="A879" s="30"/>
      <c r="B879" s="30"/>
    </row>
    <row r="880">
      <c r="A880" s="30"/>
      <c r="B880" s="30"/>
    </row>
    <row r="881">
      <c r="A881" s="30"/>
      <c r="B881" s="30"/>
    </row>
    <row r="882">
      <c r="A882" s="30"/>
      <c r="B882" s="30"/>
    </row>
    <row r="883">
      <c r="A883" s="30"/>
      <c r="B883" s="30"/>
    </row>
    <row r="884">
      <c r="A884" s="30"/>
      <c r="B884" s="30"/>
    </row>
    <row r="885">
      <c r="A885" s="30"/>
      <c r="B885" s="30"/>
    </row>
    <row r="886">
      <c r="A886" s="30"/>
      <c r="B886" s="30"/>
    </row>
    <row r="887">
      <c r="A887" s="30"/>
      <c r="B887" s="30"/>
    </row>
    <row r="888">
      <c r="A888" s="30"/>
      <c r="B888" s="30"/>
    </row>
    <row r="889">
      <c r="A889" s="30"/>
      <c r="B889" s="30"/>
    </row>
    <row r="890">
      <c r="A890" s="30"/>
      <c r="B890" s="30"/>
    </row>
    <row r="891">
      <c r="A891" s="30"/>
      <c r="B891" s="30"/>
    </row>
    <row r="892">
      <c r="A892" s="30"/>
      <c r="B892" s="30"/>
    </row>
    <row r="893">
      <c r="A893" s="30"/>
      <c r="B893" s="30"/>
    </row>
    <row r="894">
      <c r="A894" s="30"/>
      <c r="B894" s="30"/>
    </row>
    <row r="895">
      <c r="A895" s="30"/>
      <c r="B895" s="30"/>
    </row>
    <row r="896">
      <c r="A896" s="30"/>
      <c r="B896" s="30"/>
    </row>
    <row r="897">
      <c r="A897" s="30"/>
      <c r="B897" s="30"/>
    </row>
    <row r="898">
      <c r="A898" s="30"/>
      <c r="B898" s="30"/>
    </row>
    <row r="899">
      <c r="A899" s="30"/>
      <c r="B899" s="30"/>
    </row>
    <row r="900">
      <c r="A900" s="30"/>
      <c r="B900" s="30"/>
    </row>
    <row r="901">
      <c r="A901" s="30"/>
      <c r="B901" s="30"/>
    </row>
    <row r="902">
      <c r="A902" s="30"/>
      <c r="B902" s="30"/>
    </row>
    <row r="903">
      <c r="A903" s="30"/>
      <c r="B903" s="30"/>
    </row>
    <row r="904">
      <c r="A904" s="30"/>
      <c r="B904" s="30"/>
    </row>
    <row r="905">
      <c r="A905" s="30"/>
      <c r="B905" s="30"/>
    </row>
    <row r="906">
      <c r="A906" s="30"/>
      <c r="B906" s="30"/>
    </row>
    <row r="907">
      <c r="A907" s="30"/>
      <c r="B907" s="30"/>
    </row>
    <row r="908">
      <c r="A908" s="30"/>
      <c r="B908" s="30"/>
    </row>
    <row r="909">
      <c r="A909" s="30"/>
      <c r="B909" s="30"/>
    </row>
    <row r="910">
      <c r="A910" s="30"/>
      <c r="B910" s="30"/>
    </row>
    <row r="911">
      <c r="A911" s="30"/>
      <c r="B911" s="30"/>
    </row>
    <row r="912">
      <c r="A912" s="30"/>
      <c r="B912" s="30"/>
    </row>
    <row r="913">
      <c r="A913" s="30"/>
      <c r="B913" s="30"/>
    </row>
    <row r="914">
      <c r="A914" s="30"/>
      <c r="B914" s="30"/>
    </row>
    <row r="915">
      <c r="A915" s="30"/>
      <c r="B915" s="30"/>
    </row>
    <row r="916">
      <c r="A916" s="30"/>
      <c r="B916" s="30"/>
    </row>
    <row r="917">
      <c r="A917" s="30"/>
      <c r="B917" s="30"/>
    </row>
    <row r="918">
      <c r="A918" s="30"/>
      <c r="B918" s="30"/>
    </row>
    <row r="919">
      <c r="A919" s="30"/>
      <c r="B919" s="30"/>
    </row>
    <row r="920">
      <c r="A920" s="30"/>
      <c r="B920" s="30"/>
    </row>
    <row r="921">
      <c r="A921" s="30"/>
      <c r="B921" s="30"/>
    </row>
    <row r="922">
      <c r="A922" s="30"/>
      <c r="B922" s="30"/>
    </row>
    <row r="923">
      <c r="A923" s="30"/>
      <c r="B923" s="30"/>
    </row>
    <row r="924">
      <c r="A924" s="30"/>
      <c r="B924" s="30"/>
    </row>
    <row r="925">
      <c r="A925" s="30"/>
      <c r="B925" s="30"/>
    </row>
    <row r="926">
      <c r="A926" s="30"/>
      <c r="B926" s="30"/>
    </row>
    <row r="927">
      <c r="A927" s="30"/>
      <c r="B927" s="30"/>
    </row>
    <row r="928">
      <c r="A928" s="30"/>
      <c r="B928" s="30"/>
    </row>
    <row r="929">
      <c r="A929" s="30"/>
      <c r="B929" s="30"/>
    </row>
    <row r="930">
      <c r="A930" s="30"/>
      <c r="B930" s="30"/>
    </row>
    <row r="931">
      <c r="A931" s="30"/>
      <c r="B931" s="30"/>
    </row>
    <row r="932">
      <c r="A932" s="30"/>
      <c r="B932" s="30"/>
    </row>
    <row r="933">
      <c r="A933" s="30"/>
      <c r="B933" s="30"/>
    </row>
    <row r="934">
      <c r="A934" s="30"/>
      <c r="B934" s="30"/>
    </row>
    <row r="935">
      <c r="A935" s="30"/>
      <c r="B935" s="30"/>
    </row>
    <row r="936">
      <c r="A936" s="30"/>
      <c r="B936" s="30"/>
    </row>
    <row r="937">
      <c r="A937" s="30"/>
      <c r="B937" s="30"/>
    </row>
    <row r="938">
      <c r="A938" s="30"/>
      <c r="B938" s="30"/>
    </row>
    <row r="939">
      <c r="A939" s="30"/>
      <c r="B939" s="30"/>
    </row>
    <row r="940">
      <c r="A940" s="30"/>
      <c r="B940" s="30"/>
    </row>
    <row r="941">
      <c r="A941" s="30"/>
      <c r="B941" s="30"/>
    </row>
    <row r="942">
      <c r="A942" s="30"/>
      <c r="B942" s="30"/>
    </row>
    <row r="943">
      <c r="A943" s="30"/>
      <c r="B943" s="30"/>
    </row>
    <row r="944">
      <c r="A944" s="30"/>
      <c r="B944" s="30"/>
    </row>
    <row r="945">
      <c r="A945" s="30"/>
      <c r="B945" s="30"/>
    </row>
    <row r="946">
      <c r="A946" s="30"/>
      <c r="B946" s="30"/>
    </row>
    <row r="947">
      <c r="A947" s="30"/>
      <c r="B947" s="30"/>
    </row>
    <row r="948">
      <c r="A948" s="30"/>
      <c r="B948" s="30"/>
    </row>
    <row r="949">
      <c r="A949" s="30"/>
      <c r="B949" s="30"/>
    </row>
    <row r="950">
      <c r="A950" s="30"/>
      <c r="B950" s="30"/>
    </row>
    <row r="951">
      <c r="A951" s="30"/>
      <c r="B951" s="30"/>
    </row>
    <row r="952">
      <c r="A952" s="30"/>
      <c r="B952" s="30"/>
    </row>
    <row r="953">
      <c r="A953" s="30"/>
      <c r="B953" s="30"/>
    </row>
    <row r="954">
      <c r="A954" s="30"/>
      <c r="B954" s="30"/>
    </row>
    <row r="955">
      <c r="A955" s="30"/>
      <c r="B955" s="30"/>
    </row>
    <row r="956">
      <c r="A956" s="30"/>
      <c r="B956" s="30"/>
    </row>
    <row r="957">
      <c r="A957" s="30"/>
      <c r="B957" s="30"/>
    </row>
    <row r="958">
      <c r="A958" s="30"/>
      <c r="B958" s="30"/>
    </row>
    <row r="959">
      <c r="A959" s="30"/>
      <c r="B959" s="30"/>
    </row>
    <row r="960">
      <c r="A960" s="30"/>
      <c r="B960" s="30"/>
    </row>
    <row r="961">
      <c r="A961" s="30"/>
      <c r="B961" s="30"/>
    </row>
    <row r="962">
      <c r="A962" s="30"/>
      <c r="B962" s="30"/>
    </row>
    <row r="963">
      <c r="A963" s="30"/>
      <c r="B963" s="30"/>
    </row>
    <row r="964">
      <c r="A964" s="30"/>
      <c r="B964" s="30"/>
    </row>
    <row r="965">
      <c r="A965" s="30"/>
      <c r="B965" s="30"/>
    </row>
    <row r="966">
      <c r="A966" s="30"/>
      <c r="B966" s="30"/>
    </row>
    <row r="967">
      <c r="A967" s="30"/>
      <c r="B967" s="30"/>
    </row>
    <row r="968">
      <c r="A968" s="30"/>
      <c r="B968" s="30"/>
    </row>
    <row r="969">
      <c r="A969" s="30"/>
      <c r="B969" s="30"/>
    </row>
    <row r="970">
      <c r="A970" s="30"/>
      <c r="B970" s="30"/>
    </row>
    <row r="971">
      <c r="A971" s="30"/>
      <c r="B971" s="30"/>
    </row>
    <row r="972">
      <c r="A972" s="30"/>
      <c r="B972" s="30"/>
    </row>
    <row r="973">
      <c r="A973" s="30"/>
      <c r="B973" s="30"/>
    </row>
    <row r="974">
      <c r="A974" s="30"/>
      <c r="B974" s="30"/>
    </row>
    <row r="975">
      <c r="A975" s="30"/>
      <c r="B975" s="30"/>
    </row>
    <row r="976">
      <c r="A976" s="30"/>
      <c r="B976" s="30"/>
    </row>
    <row r="977">
      <c r="A977" s="30"/>
      <c r="B977" s="30"/>
    </row>
    <row r="978">
      <c r="A978" s="30"/>
      <c r="B978" s="30"/>
    </row>
    <row r="979">
      <c r="A979" s="30"/>
      <c r="B979" s="30"/>
    </row>
    <row r="980">
      <c r="A980" s="30"/>
      <c r="B980" s="30"/>
    </row>
    <row r="981">
      <c r="A981" s="30"/>
      <c r="B981" s="30"/>
    </row>
    <row r="982">
      <c r="A982" s="30"/>
      <c r="B982" s="30"/>
    </row>
    <row r="983">
      <c r="A983" s="30"/>
      <c r="B983" s="30"/>
    </row>
    <row r="984">
      <c r="A984" s="30"/>
      <c r="B984" s="30"/>
    </row>
    <row r="985">
      <c r="A985" s="30"/>
      <c r="B985" s="30"/>
    </row>
    <row r="986">
      <c r="A986" s="30"/>
      <c r="B986" s="30"/>
    </row>
    <row r="987">
      <c r="A987" s="30"/>
      <c r="B987" s="30"/>
    </row>
    <row r="988">
      <c r="A988" s="30"/>
      <c r="B988" s="30"/>
    </row>
    <row r="989">
      <c r="A989" s="30"/>
      <c r="B989" s="30"/>
    </row>
    <row r="990">
      <c r="A990" s="30"/>
      <c r="B990" s="30"/>
    </row>
    <row r="991">
      <c r="A991" s="30"/>
      <c r="B991" s="30"/>
    </row>
    <row r="992">
      <c r="A992" s="30"/>
      <c r="B992" s="30"/>
    </row>
    <row r="993">
      <c r="A993" s="30"/>
      <c r="B993" s="30"/>
    </row>
    <row r="994">
      <c r="A994" s="30"/>
      <c r="B994" s="30"/>
    </row>
    <row r="995">
      <c r="A995" s="30"/>
      <c r="B995" s="30"/>
    </row>
    <row r="996">
      <c r="A996" s="30"/>
      <c r="B996" s="30"/>
    </row>
    <row r="997">
      <c r="A997" s="30"/>
      <c r="B997" s="30"/>
    </row>
    <row r="998">
      <c r="A998" s="30"/>
      <c r="B998" s="30"/>
    </row>
    <row r="999">
      <c r="A999" s="30"/>
      <c r="B999" s="30"/>
    </row>
    <row r="1000">
      <c r="A1000" s="30"/>
      <c r="B1000" s="30"/>
    </row>
    <row r="1001">
      <c r="A1001" s="30"/>
      <c r="B1001" s="30"/>
    </row>
    <row r="1002">
      <c r="A1002" s="30"/>
      <c r="B1002" s="30"/>
    </row>
    <row r="1003">
      <c r="A1003" s="30"/>
      <c r="B1003" s="30"/>
    </row>
    <row r="1004">
      <c r="A1004" s="30"/>
      <c r="B1004" s="30"/>
    </row>
  </sheetData>
  <hyperlinks>
    <hyperlink r:id="rId1" ref="C2"/>
    <hyperlink r:id="rId2" ref="D2"/>
    <hyperlink r:id="rId3" ref="E2"/>
    <hyperlink r:id="rId4" ref="F2"/>
    <hyperlink r:id="rId5" ref="G2"/>
    <hyperlink r:id="rId6" ref="H2"/>
    <hyperlink r:id="rId7" ref="I2"/>
    <hyperlink r:id="rId8" ref="J2"/>
    <hyperlink r:id="rId9" ref="K2"/>
    <hyperlink r:id="rId10" ref="L2"/>
    <hyperlink r:id="rId11" ref="M2"/>
    <hyperlink r:id="rId12" ref="N2"/>
    <hyperlink r:id="rId13" ref="O2"/>
    <hyperlink r:id="rId14" ref="P2"/>
    <hyperlink r:id="rId15" ref="Q2"/>
    <hyperlink r:id="rId16" ref="R2"/>
    <hyperlink r:id="rId17" ref="S2"/>
    <hyperlink r:id="rId18" ref="T2"/>
    <hyperlink r:id="rId19" ref="U2"/>
    <hyperlink r:id="rId20" ref="V2"/>
    <hyperlink r:id="rId21" ref="W2"/>
    <hyperlink r:id="rId22" ref="X2"/>
    <hyperlink r:id="rId23" ref="Y2"/>
    <hyperlink r:id="rId24" ref="Z2"/>
    <hyperlink r:id="rId25" ref="AA2"/>
    <hyperlink r:id="rId26" ref="AB2"/>
    <hyperlink r:id="rId27" ref="AC2"/>
    <hyperlink r:id="rId28" ref="AD2"/>
    <hyperlink r:id="rId29" ref="AE2"/>
    <hyperlink r:id="rId30" ref="AF2"/>
  </hyperlinks>
  <drawing r:id="rId3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5.0" topLeftCell="C6" activePane="bottomRight" state="frozen"/>
      <selection activeCell="C1" sqref="C1" pane="topRight"/>
      <selection activeCell="A6" sqref="A6" pane="bottomLeft"/>
      <selection activeCell="C6" sqref="C6" pane="bottomRight"/>
    </sheetView>
  </sheetViews>
  <sheetFormatPr customHeight="1" defaultColWidth="12.63" defaultRowHeight="15.75"/>
  <cols>
    <col customWidth="1" min="1" max="1" width="41.38"/>
    <col customWidth="1" min="2" max="2" width="7.0"/>
  </cols>
  <sheetData>
    <row r="1">
      <c r="A1" s="2"/>
      <c r="B1" s="2"/>
      <c r="C1" s="3" t="s">
        <v>1</v>
      </c>
      <c r="D1" s="3"/>
      <c r="E1" s="3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5" t="s">
        <v>30</v>
      </c>
      <c r="AG1" s="4"/>
      <c r="AH1" s="4"/>
      <c r="AI1" s="2"/>
      <c r="AJ1" s="2"/>
      <c r="AK1" s="2"/>
      <c r="AL1" s="2"/>
      <c r="AM1" s="2"/>
      <c r="AN1" s="2"/>
      <c r="AO1" s="2"/>
      <c r="AP1" s="2"/>
      <c r="AQ1" s="2"/>
    </row>
    <row r="2">
      <c r="A2" s="7" t="s">
        <v>31</v>
      </c>
      <c r="B2" s="7"/>
      <c r="C2" s="8" t="s">
        <v>32</v>
      </c>
      <c r="D2" s="46"/>
      <c r="E2" s="8" t="s">
        <v>34</v>
      </c>
      <c r="F2" s="10" t="s">
        <v>35</v>
      </c>
      <c r="G2" s="10" t="s">
        <v>36</v>
      </c>
      <c r="H2" s="10" t="s">
        <v>37</v>
      </c>
      <c r="I2" s="10" t="s">
        <v>38</v>
      </c>
      <c r="J2" s="10" t="s">
        <v>39</v>
      </c>
      <c r="K2" s="10" t="s">
        <v>40</v>
      </c>
      <c r="L2" s="10" t="s">
        <v>41</v>
      </c>
      <c r="M2" s="10" t="s">
        <v>42</v>
      </c>
      <c r="N2" s="10" t="s">
        <v>43</v>
      </c>
      <c r="O2" s="10" t="s">
        <v>44</v>
      </c>
      <c r="P2" s="10" t="s">
        <v>45</v>
      </c>
      <c r="Q2" s="10" t="s">
        <v>46</v>
      </c>
      <c r="R2" s="10" t="s">
        <v>47</v>
      </c>
      <c r="S2" s="10" t="s">
        <v>48</v>
      </c>
      <c r="T2" s="11" t="s">
        <v>49</v>
      </c>
      <c r="U2" s="10" t="s">
        <v>50</v>
      </c>
      <c r="V2" s="10" t="s">
        <v>51</v>
      </c>
      <c r="W2" s="12" t="s">
        <v>52</v>
      </c>
      <c r="X2" s="10" t="s">
        <v>53</v>
      </c>
      <c r="Y2" s="12" t="s">
        <v>54</v>
      </c>
      <c r="Z2" s="12" t="s">
        <v>55</v>
      </c>
      <c r="AA2" s="10" t="s">
        <v>56</v>
      </c>
      <c r="AB2" s="10" t="s">
        <v>57</v>
      </c>
      <c r="AC2" s="10" t="s">
        <v>58</v>
      </c>
      <c r="AD2" s="10" t="s">
        <v>59</v>
      </c>
      <c r="AE2" s="10" t="s">
        <v>60</v>
      </c>
      <c r="AF2" s="13" t="s">
        <v>61</v>
      </c>
      <c r="AG2" s="14"/>
      <c r="AH2" s="14"/>
      <c r="AI2" s="2"/>
      <c r="AJ2" s="2"/>
      <c r="AK2" s="2"/>
      <c r="AL2" s="2"/>
      <c r="AM2" s="2"/>
      <c r="AN2" s="2"/>
      <c r="AO2" s="2"/>
      <c r="AP2" s="2"/>
      <c r="AQ2" s="2"/>
    </row>
    <row r="3">
      <c r="A3" s="7" t="s">
        <v>62</v>
      </c>
      <c r="B3" s="7"/>
      <c r="C3" s="15" t="s">
        <v>63</v>
      </c>
      <c r="D3" s="15"/>
      <c r="E3" s="15" t="s">
        <v>65</v>
      </c>
      <c r="F3" s="17" t="s">
        <v>66</v>
      </c>
      <c r="G3" s="17" t="s">
        <v>67</v>
      </c>
      <c r="H3" s="17" t="s">
        <v>68</v>
      </c>
      <c r="I3" s="17" t="s">
        <v>69</v>
      </c>
      <c r="J3" s="17" t="s">
        <v>70</v>
      </c>
      <c r="K3" s="17" t="s">
        <v>71</v>
      </c>
      <c r="L3" s="17" t="s">
        <v>72</v>
      </c>
      <c r="M3" s="17" t="s">
        <v>73</v>
      </c>
      <c r="N3" s="17" t="s">
        <v>73</v>
      </c>
      <c r="O3" s="2" t="s">
        <v>74</v>
      </c>
      <c r="P3" s="2" t="s">
        <v>75</v>
      </c>
      <c r="Q3" s="2" t="s">
        <v>76</v>
      </c>
      <c r="R3" s="2" t="s">
        <v>77</v>
      </c>
      <c r="S3" s="2" t="s">
        <v>78</v>
      </c>
      <c r="T3" s="2" t="s">
        <v>79</v>
      </c>
      <c r="U3" s="2" t="s">
        <v>80</v>
      </c>
      <c r="V3" s="17" t="s">
        <v>81</v>
      </c>
      <c r="W3" s="17" t="s">
        <v>82</v>
      </c>
      <c r="X3" s="17" t="s">
        <v>83</v>
      </c>
      <c r="Y3" s="17" t="s">
        <v>84</v>
      </c>
      <c r="Z3" s="17" t="s">
        <v>85</v>
      </c>
      <c r="AA3" s="37" t="s">
        <v>86</v>
      </c>
      <c r="AB3" s="17" t="s">
        <v>87</v>
      </c>
      <c r="AC3" s="17" t="s">
        <v>88</v>
      </c>
      <c r="AD3" s="2" t="s">
        <v>89</v>
      </c>
      <c r="AE3" s="17" t="s">
        <v>90</v>
      </c>
      <c r="AF3" s="19" t="s">
        <v>91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>
      <c r="A4" s="7" t="s">
        <v>92</v>
      </c>
      <c r="B4" s="20" t="s">
        <v>93</v>
      </c>
      <c r="C4" s="21" t="s">
        <v>94</v>
      </c>
      <c r="D4" s="21"/>
      <c r="E4" s="21" t="s">
        <v>94</v>
      </c>
      <c r="F4" s="22" t="s">
        <v>94</v>
      </c>
      <c r="G4" s="22" t="s">
        <v>94</v>
      </c>
      <c r="H4" s="22" t="s">
        <v>95</v>
      </c>
      <c r="I4" s="22" t="s">
        <v>95</v>
      </c>
      <c r="J4" s="22" t="s">
        <v>95</v>
      </c>
      <c r="K4" s="22" t="s">
        <v>95</v>
      </c>
      <c r="L4" s="22" t="s">
        <v>95</v>
      </c>
      <c r="M4" s="22" t="s">
        <v>95</v>
      </c>
      <c r="N4" s="22" t="s">
        <v>95</v>
      </c>
      <c r="O4" s="22" t="s">
        <v>95</v>
      </c>
      <c r="P4" s="22" t="s">
        <v>94</v>
      </c>
      <c r="Q4" s="22" t="s">
        <v>94</v>
      </c>
      <c r="R4" s="22" t="s">
        <v>94</v>
      </c>
      <c r="S4" s="22" t="s">
        <v>94</v>
      </c>
      <c r="T4" s="17" t="s">
        <v>95</v>
      </c>
      <c r="U4" s="17" t="s">
        <v>95</v>
      </c>
      <c r="V4" s="17" t="s">
        <v>95</v>
      </c>
      <c r="W4" s="17" t="s">
        <v>95</v>
      </c>
      <c r="X4" s="17" t="s">
        <v>95</v>
      </c>
      <c r="Y4" s="17" t="s">
        <v>95</v>
      </c>
      <c r="Z4" s="17" t="s">
        <v>95</v>
      </c>
      <c r="AA4" s="17" t="s">
        <v>95</v>
      </c>
      <c r="AB4" s="17" t="s">
        <v>95</v>
      </c>
      <c r="AC4" s="17" t="s">
        <v>95</v>
      </c>
      <c r="AD4" s="17" t="s">
        <v>95</v>
      </c>
      <c r="AE4" s="17" t="s">
        <v>95</v>
      </c>
      <c r="AF4" s="17" t="s">
        <v>94</v>
      </c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>
      <c r="A5" s="16" t="s">
        <v>210</v>
      </c>
      <c r="C5" s="16">
        <v>1.0</v>
      </c>
      <c r="D5" s="16">
        <v>1.06410147</v>
      </c>
      <c r="E5" s="16">
        <v>1.1436949</v>
      </c>
      <c r="F5" s="16">
        <v>1.159704</v>
      </c>
      <c r="G5" s="16">
        <v>1.18854087</v>
      </c>
      <c r="H5" s="16">
        <v>1.20697794</v>
      </c>
      <c r="I5" s="16">
        <v>1.23196851</v>
      </c>
      <c r="J5" s="16">
        <v>1.26276824</v>
      </c>
      <c r="K5" s="16">
        <v>1.28010714</v>
      </c>
      <c r="L5" s="16">
        <v>1.27896339</v>
      </c>
      <c r="M5" s="16">
        <v>1.29915755</v>
      </c>
      <c r="N5" s="16">
        <v>1.31987735</v>
      </c>
      <c r="O5" s="16">
        <v>1.35848662</v>
      </c>
      <c r="P5" s="16">
        <v>1.38065505</v>
      </c>
      <c r="Q5" s="16">
        <v>1.41690703</v>
      </c>
      <c r="R5" s="16">
        <v>1.41732992</v>
      </c>
      <c r="S5" s="16">
        <v>1.47799581</v>
      </c>
      <c r="T5" s="16">
        <v>1.50867373</v>
      </c>
      <c r="U5" s="16">
        <v>1.56879916</v>
      </c>
      <c r="V5" s="16">
        <v>1.61538877</v>
      </c>
      <c r="W5" s="16">
        <v>1.64650523</v>
      </c>
      <c r="X5" s="16">
        <v>1.6892716</v>
      </c>
      <c r="Y5" s="16">
        <v>1.70856653</v>
      </c>
      <c r="Z5" s="16">
        <v>1.77233412</v>
      </c>
      <c r="AA5" s="16">
        <v>1.82087645</v>
      </c>
      <c r="AB5" s="16">
        <v>1.8512995</v>
      </c>
      <c r="AC5" s="16">
        <v>1.88038969</v>
      </c>
      <c r="AD5" s="16">
        <v>1.93762953</v>
      </c>
      <c r="AE5" s="16">
        <v>1.9904857</v>
      </c>
      <c r="AF5" s="16">
        <v>2.04630643</v>
      </c>
    </row>
    <row r="6">
      <c r="A6" s="23" t="s">
        <v>96</v>
      </c>
      <c r="B6" s="23">
        <v>1.0</v>
      </c>
      <c r="C6" s="24">
        <v>1.847571E9</v>
      </c>
      <c r="D6" s="25">
        <f>($E$5*'House of Representatives'!D5)</f>
        <v>1961432230</v>
      </c>
      <c r="E6" s="25">
        <f>($E$5*'House of Representatives'!E5)</f>
        <v>1693605138</v>
      </c>
      <c r="F6" s="25">
        <f>($F$5*'House of Representatives'!F5)</f>
        <v>1589635265</v>
      </c>
      <c r="G6" s="25">
        <f>($G$5*'House of Representatives'!G5)</f>
        <v>1465070396</v>
      </c>
      <c r="H6" s="25">
        <f>($H$5*'House of Representatives'!H5)</f>
        <v>1448374453</v>
      </c>
      <c r="I6" s="25">
        <f>($I$5*'House of Representatives'!I5)</f>
        <v>1464873101</v>
      </c>
      <c r="J6" s="25">
        <f>($J$5*'House of Representatives'!J5)</f>
        <v>1490995921</v>
      </c>
      <c r="K6" s="25">
        <f>($K$5*'House of Representatives'!K5)</f>
        <v>1511468584</v>
      </c>
      <c r="L6" s="25">
        <f>($L$5*'House of Representatives'!L5)</f>
        <v>1510118117</v>
      </c>
      <c r="M6" s="25">
        <f>($M$5*'House of Representatives'!M5)</f>
        <v>1592351426</v>
      </c>
      <c r="N6" s="25">
        <f>($N$5*'House of Representatives'!N5)</f>
        <v>1617747270</v>
      </c>
      <c r="O6" s="25">
        <f>($O$5*'House of Representatives'!O5)</f>
        <v>1859802145</v>
      </c>
      <c r="P6" s="25">
        <f>($P$5*'House of Representatives'!P5)</f>
        <v>1890151280</v>
      </c>
      <c r="Q6" s="25">
        <f>($Q$5*'House of Representatives'!Q5)</f>
        <v>1843774360</v>
      </c>
      <c r="R6" s="25">
        <f>($R$5*'House of Representatives'!R5)</f>
        <v>1684087002</v>
      </c>
      <c r="S6" s="25">
        <f>($S$5*'House of Representatives'!S5)</f>
        <v>1681672501</v>
      </c>
      <c r="T6" s="25">
        <f>($T$5*'House of Representatives'!T5)</f>
        <v>1660909470</v>
      </c>
      <c r="U6" s="25">
        <f>($U$5*'House of Representatives'!U5)</f>
        <v>1645012992</v>
      </c>
      <c r="V6" s="25">
        <f>($V$5*'House of Representatives'!V5)</f>
        <v>1638753753</v>
      </c>
      <c r="W6" s="25">
        <f>($W$5*'House of Representatives'!W5)</f>
        <v>1574200599</v>
      </c>
      <c r="X6" s="25">
        <f>($X$5*'House of Representatives'!X5)</f>
        <v>1483264928</v>
      </c>
      <c r="Y6" s="25">
        <f>($Y$5*'House of Representatives'!Y5)</f>
        <v>1314829082</v>
      </c>
      <c r="Z6" s="25">
        <f>($Z$5*'House of Representatives'!Z5)</f>
        <v>1348540675</v>
      </c>
      <c r="AA6" s="25">
        <f>($AA$5*'House of Representatives'!AA5)</f>
        <v>1336470509</v>
      </c>
      <c r="AB6" s="25">
        <f>($AB$5*'House of Representatives'!AB5)</f>
        <v>1312086305</v>
      </c>
      <c r="AC6" s="25">
        <f>($AC$5*'House of Representatives'!AC5)</f>
        <v>1285868762</v>
      </c>
      <c r="AD6" s="25">
        <f>($AD$5*'House of Representatives'!AD5)</f>
        <v>1301236425</v>
      </c>
      <c r="AE6" s="25">
        <f>($AE$5*'House of Representatives'!AE5)</f>
        <v>1450005137</v>
      </c>
      <c r="AF6" s="25">
        <f>($AF$5*'House of Representatives'!AF5)</f>
        <v>1404416936</v>
      </c>
      <c r="AH6" s="47">
        <f t="shared" ref="AH6:AH58" si="1">((F6-Z6)/Z6)</f>
        <v>0.1787818457</v>
      </c>
    </row>
    <row r="7">
      <c r="A7" s="23" t="s">
        <v>97</v>
      </c>
      <c r="B7" s="23">
        <v>2.0</v>
      </c>
      <c r="C7" s="26">
        <v>3.656E7</v>
      </c>
      <c r="D7" s="25">
        <f>($E$5*'House of Representatives'!D6)</f>
        <v>39971725.02</v>
      </c>
      <c r="E7" s="25">
        <f>($E$5*'House of Representatives'!E6)</f>
        <v>33034483.49</v>
      </c>
      <c r="F7" s="25">
        <f>($F$5*'House of Representatives'!F6)</f>
        <v>33496890.34</v>
      </c>
      <c r="G7" s="25">
        <f>($G$5*'House of Representatives'!G6)</f>
        <v>30163830.17</v>
      </c>
      <c r="H7" s="25">
        <f>($H$5*'House of Representatives'!H6)</f>
        <v>26890129.96</v>
      </c>
      <c r="I7" s="25">
        <f>($I$5*'House of Representatives'!I6)</f>
        <v>27446892.15</v>
      </c>
      <c r="J7" s="25">
        <f>($J$5*'House of Representatives'!J6)</f>
        <v>28133075.98</v>
      </c>
      <c r="K7" s="25">
        <f>($K$5*'House of Representatives'!K6)</f>
        <v>28519367.44</v>
      </c>
      <c r="L7" s="25">
        <f>($L$5*'House of Representatives'!L6)</f>
        <v>28493885.96</v>
      </c>
      <c r="M7" s="25">
        <f>($M$5*'House of Representatives'!M6)</f>
        <v>30238896.23</v>
      </c>
      <c r="N7" s="25">
        <f>($N$5*'House of Representatives'!N6)</f>
        <v>30721165.59</v>
      </c>
      <c r="O7" s="25">
        <f>($O$5*'House of Representatives'!O6)</f>
        <v>35158992.21</v>
      </c>
      <c r="P7" s="25">
        <f>($P$5*'House of Representatives'!P6)</f>
        <v>35732733.35</v>
      </c>
      <c r="Q7" s="25">
        <f>($Q$5*'House of Representatives'!Q6)</f>
        <v>35582786.24</v>
      </c>
      <c r="R7" s="25">
        <f>($R$5*'House of Representatives'!R6)</f>
        <v>34083949.92</v>
      </c>
      <c r="S7" s="25">
        <f>($S$5*'House of Representatives'!S6)</f>
        <v>31173887.62</v>
      </c>
      <c r="T7" s="25">
        <f>($T$5*'House of Representatives'!T6)</f>
        <v>29938121.5</v>
      </c>
      <c r="U7" s="25">
        <f>($U$5*'House of Representatives'!U6)</f>
        <v>29302030.71</v>
      </c>
      <c r="V7" s="25">
        <f>($V$5*'House of Representatives'!V6)</f>
        <v>29306383.07</v>
      </c>
      <c r="W7" s="25">
        <f>($W$5*'House of Representatives'!W6)</f>
        <v>27216731.45</v>
      </c>
      <c r="X7" s="25">
        <f>($X$5*'House of Representatives'!X6)</f>
        <v>26876311.16</v>
      </c>
      <c r="Y7" s="25">
        <f>($Y$5*'House of Representatives'!Y6)</f>
        <v>24565769.57</v>
      </c>
      <c r="Z7" s="25">
        <f>($Z$5*'House of Representatives'!Z6)</f>
        <v>25170689.17</v>
      </c>
      <c r="AA7" s="25">
        <f>($AA$5*'House of Representatives'!AA6)</f>
        <v>23884436.39</v>
      </c>
      <c r="AB7" s="25">
        <f>($AB$5*'House of Representatives'!AB6)</f>
        <v>22758024.75</v>
      </c>
      <c r="AC7" s="25">
        <f>($AC$5*'House of Representatives'!AC6)</f>
        <v>21797477.29</v>
      </c>
      <c r="AD7" s="25">
        <f>($AD$5*'House of Representatives'!AD6)</f>
        <v>21839022.43</v>
      </c>
      <c r="AE7" s="25">
        <f>($AE$5*'House of Representatives'!AE6)</f>
        <v>12134000.83</v>
      </c>
      <c r="AF7" s="25">
        <f>($AF$5*'House of Representatives'!AF6)</f>
        <v>12013865.05</v>
      </c>
      <c r="AH7" s="47">
        <f t="shared" si="1"/>
        <v>0.3307895587</v>
      </c>
    </row>
    <row r="8">
      <c r="A8" s="23" t="s">
        <v>98</v>
      </c>
      <c r="B8" s="23">
        <v>3.0</v>
      </c>
      <c r="C8" s="27">
        <v>1.0499E7</v>
      </c>
      <c r="D8" s="25">
        <f>($E$5*'House of Representatives'!D7)</f>
        <v>11479208.53</v>
      </c>
      <c r="E8" s="25">
        <f>($E$5*'House of Representatives'!E7)</f>
        <v>9486949.196</v>
      </c>
      <c r="F8" s="25">
        <f>($F$5*'House of Representatives'!F7)</f>
        <v>9619744.68</v>
      </c>
      <c r="G8" s="25">
        <f>($G$5*'House of Representatives'!G7)</f>
        <v>8466730.152</v>
      </c>
      <c r="H8" s="25">
        <f>($H$5*'House of Representatives'!H7)</f>
        <v>8020871.721</v>
      </c>
      <c r="I8" s="25">
        <f>($I$5*'House of Representatives'!I7)</f>
        <v>8186944.48</v>
      </c>
      <c r="J8" s="25">
        <f>($J$5*'House of Representatives'!J7)</f>
        <v>8391621.529</v>
      </c>
      <c r="K8" s="25">
        <f>($K$5*'House of Representatives'!K7)</f>
        <v>8506845.75</v>
      </c>
      <c r="L8" s="25">
        <f>($L$5*'House of Representatives'!L7)</f>
        <v>8499245.054</v>
      </c>
      <c r="M8" s="25">
        <f>($M$5*'House of Representatives'!M7)</f>
        <v>9019752.063</v>
      </c>
      <c r="N8" s="25">
        <f>($N$5*'House of Representatives'!N7)</f>
        <v>9163604.869</v>
      </c>
      <c r="O8" s="25">
        <f>($O$5*'House of Representatives'!O7)</f>
        <v>6897036.57</v>
      </c>
      <c r="P8" s="25">
        <f>($P$5*'House of Representatives'!P7)</f>
        <v>7009585.689</v>
      </c>
      <c r="Q8" s="25">
        <f>($Q$5*'House of Representatives'!Q7)</f>
        <v>6913089.399</v>
      </c>
      <c r="R8" s="25">
        <f>($R$5*'House of Representatives'!R7)</f>
        <v>6747907.749</v>
      </c>
      <c r="S8" s="25">
        <f>($S$5*'House of Representatives'!S7)</f>
        <v>4330527.723</v>
      </c>
      <c r="T8" s="25">
        <f>($T$5*'House of Representatives'!T7)</f>
        <v>4206182.359</v>
      </c>
      <c r="U8" s="25">
        <f>($U$5*'House of Representatives'!U7)</f>
        <v>4248308.125</v>
      </c>
      <c r="V8" s="25">
        <f>($V$5*'House of Representatives'!V7)</f>
        <v>4248472.465</v>
      </c>
      <c r="W8" s="25">
        <f>($W$5*'House of Representatives'!W7)</f>
        <v>3258433.85</v>
      </c>
      <c r="X8" s="25">
        <f>($X$5*'House of Representatives'!X7)</f>
        <v>3152180.806</v>
      </c>
      <c r="Y8" s="25">
        <f>($Y$5*'House of Representatives'!Y7)</f>
        <v>3005368.526</v>
      </c>
      <c r="Z8" s="25">
        <f>($Z$5*'House of Representatives'!Z7)</f>
        <v>3083861.369</v>
      </c>
      <c r="AA8" s="25">
        <f>($AA$5*'House of Representatives'!AA7)</f>
        <v>3069997.695</v>
      </c>
      <c r="AB8" s="25">
        <f>($AB$5*'House of Representatives'!AB7)</f>
        <v>2943566.205</v>
      </c>
      <c r="AC8" s="25">
        <f>($AC$5*'House of Representatives'!AC7)</f>
        <v>2886398.174</v>
      </c>
      <c r="AD8" s="25">
        <f>($AD$5*'House of Representatives'!AD7)</f>
        <v>2863816.445</v>
      </c>
      <c r="AE8" s="25">
        <f>($AE$5*'House of Representatives'!AE7)</f>
        <v>2874261.351</v>
      </c>
      <c r="AF8" s="25">
        <f>($AF$5*'House of Representatives'!AF7)</f>
        <v>2854597.47</v>
      </c>
      <c r="AH8" s="47">
        <f t="shared" si="1"/>
        <v>2.119382984</v>
      </c>
    </row>
    <row r="9">
      <c r="A9" s="23" t="s">
        <v>99</v>
      </c>
      <c r="B9" s="23">
        <v>4.0</v>
      </c>
      <c r="C9" s="27">
        <v>3730000.0</v>
      </c>
      <c r="D9" s="25">
        <f>($E$5*'House of Representatives'!D8)</f>
        <v>4078267.333</v>
      </c>
      <c r="E9" s="25">
        <f>($E$5*'House of Representatives'!E8)</f>
        <v>3370468.87</v>
      </c>
      <c r="F9" s="25">
        <f>($F$5*'House of Representatives'!F8)</f>
        <v>3417647.688</v>
      </c>
      <c r="G9" s="25">
        <f>($G$5*'House of Representatives'!G8)</f>
        <v>3141003.31</v>
      </c>
      <c r="H9" s="25">
        <f>($H$5*'House of Representatives'!H8)</f>
        <v>2631269.844</v>
      </c>
      <c r="I9" s="25">
        <f>($I$5*'House of Representatives'!I8)</f>
        <v>2685750.486</v>
      </c>
      <c r="J9" s="25">
        <f>($J$5*'House of Representatives'!J8)</f>
        <v>2752895.376</v>
      </c>
      <c r="K9" s="25">
        <f>($K$5*'House of Representatives'!K8)</f>
        <v>2790695.01</v>
      </c>
      <c r="L9" s="25">
        <f>($L$5*'House of Representatives'!L8)</f>
        <v>2788201.58</v>
      </c>
      <c r="M9" s="25">
        <f>($M$5*'House of Representatives'!M8)</f>
        <v>2958954.74</v>
      </c>
      <c r="N9" s="25">
        <f>($N$5*'House of Representatives'!N8)</f>
        <v>3006146.053</v>
      </c>
      <c r="O9" s="25">
        <f>($O$5*'House of Representatives'!O8)</f>
        <v>3436971.149</v>
      </c>
      <c r="P9" s="25">
        <f>($P$5*'House of Representatives'!P8)</f>
        <v>3493057.277</v>
      </c>
      <c r="Q9" s="25">
        <f>($Q$5*'House of Representatives'!Q8)</f>
        <v>3451585.525</v>
      </c>
      <c r="R9" s="25">
        <f>($R$5*'House of Representatives'!R8)</f>
        <v>3384583.849</v>
      </c>
      <c r="S9" s="25">
        <f>($S$5*'House of Representatives'!S8)</f>
        <v>3270804.728</v>
      </c>
      <c r="T9" s="25">
        <f>($T$5*'House of Representatives'!T8)</f>
        <v>3151619.422</v>
      </c>
      <c r="U9" s="25">
        <f>($U$5*'House of Representatives'!U8)</f>
        <v>3179955.897</v>
      </c>
      <c r="V9" s="25">
        <f>($V$5*'House of Representatives'!V8)</f>
        <v>3174238.933</v>
      </c>
      <c r="W9" s="25">
        <f>($W$5*'House of Representatives'!W8)</f>
        <v>3126713.432</v>
      </c>
      <c r="X9" s="25">
        <f>($X$5*'House of Representatives'!X8)</f>
        <v>3091367.028</v>
      </c>
      <c r="Y9" s="25">
        <f>($Y$5*'House of Representatives'!Y8)</f>
        <v>2948985.831</v>
      </c>
      <c r="Z9" s="25">
        <f>($Z$5*'House of Representatives'!Z8)</f>
        <v>3021829.675</v>
      </c>
      <c r="AA9" s="25">
        <f>($AA$5*'House of Representatives'!AA8)</f>
        <v>3008087.895</v>
      </c>
      <c r="AB9" s="25">
        <f>($AB$5*'House of Representatives'!AB8)</f>
        <v>3010212.987</v>
      </c>
      <c r="AC9" s="25">
        <f>($AC$5*'House of Representatives'!AC8)</f>
        <v>2869474.667</v>
      </c>
      <c r="AD9" s="25">
        <f>($AD$5*'House of Representatives'!AD8)</f>
        <v>2848315.409</v>
      </c>
      <c r="AE9" s="25">
        <f>($AE$5*'House of Representatives'!AE8)</f>
        <v>2074086.099</v>
      </c>
      <c r="AF9" s="25">
        <f>($AF$5*'House of Representatives'!AF8)</f>
        <v>2052445.349</v>
      </c>
      <c r="AH9" s="47">
        <f t="shared" si="1"/>
        <v>0.130986209</v>
      </c>
    </row>
    <row r="10">
      <c r="A10" s="23" t="s">
        <v>100</v>
      </c>
      <c r="B10" s="23">
        <v>5.0</v>
      </c>
      <c r="C10" s="26">
        <v>1.0499E7</v>
      </c>
      <c r="D10" s="25">
        <f>($E$5*'House of Representatives'!D9)</f>
        <v>11479208.53</v>
      </c>
      <c r="E10" s="25">
        <f>($E$5*'House of Representatives'!E9)</f>
        <v>9486949.196</v>
      </c>
      <c r="F10" s="25">
        <f>($F$5*'House of Representatives'!F9)</f>
        <v>9619744.68</v>
      </c>
      <c r="G10" s="25">
        <f>($G$5*'House of Representatives'!G9)</f>
        <v>9213504.643</v>
      </c>
      <c r="H10" s="25">
        <f>($H$5*'House of Representatives'!H9)</f>
        <v>8587009.552</v>
      </c>
      <c r="I10" s="25">
        <f>($I$5*'House of Representatives'!I9)</f>
        <v>8764804.237</v>
      </c>
      <c r="J10" s="25">
        <f>($J$5*'House of Representatives'!J9)</f>
        <v>8983928.023</v>
      </c>
      <c r="K10" s="25">
        <f>($K$5*'House of Representatives'!K9)</f>
        <v>9107285.124</v>
      </c>
      <c r="L10" s="25">
        <f>($L$5*'House of Representatives'!L9)</f>
        <v>9099147.948</v>
      </c>
      <c r="M10" s="25">
        <f>($M$5*'House of Representatives'!M9)</f>
        <v>9656393.828</v>
      </c>
      <c r="N10" s="25">
        <f>($N$5*'House of Representatives'!N9)</f>
        <v>9810400.206</v>
      </c>
      <c r="O10" s="25">
        <f>($O$5*'House of Representatives'!O9)</f>
        <v>6201491.42</v>
      </c>
      <c r="P10" s="25">
        <f>($P$5*'House of Representatives'!P9)</f>
        <v>6302690.303</v>
      </c>
      <c r="Q10" s="25">
        <f>($Q$5*'House of Representatives'!Q9)</f>
        <v>6220221.862</v>
      </c>
      <c r="R10" s="25">
        <f>($R$5*'House of Representatives'!R9)</f>
        <v>6080345.357</v>
      </c>
      <c r="S10" s="25">
        <f>($S$5*'House of Representatives'!S9)</f>
        <v>4540403.128</v>
      </c>
      <c r="T10" s="25">
        <f>($T$5*'House of Representatives'!T9)</f>
        <v>4417396.681</v>
      </c>
      <c r="U10" s="25">
        <f>($U$5*'House of Representatives'!U9)</f>
        <v>4455389.614</v>
      </c>
      <c r="V10" s="25">
        <f>($V$5*'House of Representatives'!V9)</f>
        <v>4452011.45</v>
      </c>
      <c r="W10" s="25">
        <f>($W$5*'House of Representatives'!W9)</f>
        <v>3801780.576</v>
      </c>
      <c r="X10" s="25">
        <f>($X$5*'House of Representatives'!X9)</f>
        <v>3756940.038</v>
      </c>
      <c r="Y10" s="25">
        <f>($Y$5*'House of Representatives'!Y9)</f>
        <v>3581155.447</v>
      </c>
      <c r="Z10" s="25">
        <f>($Z$5*'House of Representatives'!Z9)</f>
        <v>3670503.963</v>
      </c>
      <c r="AA10" s="25">
        <f>($AA$5*'House of Representatives'!AA9)</f>
        <v>3049968.054</v>
      </c>
      <c r="AB10" s="25">
        <f>($AB$5*'House of Representatives'!AB9)</f>
        <v>3058346.774</v>
      </c>
      <c r="AC10" s="25">
        <f>($AC$5*'House of Representatives'!AC9)</f>
        <v>2884517.784</v>
      </c>
      <c r="AD10" s="25">
        <f>($AD$5*'House of Representatives'!AD9)</f>
        <v>2867691.704</v>
      </c>
      <c r="AE10" s="25">
        <f>($AE$5*'House of Representatives'!AE9)</f>
        <v>2844404.065</v>
      </c>
      <c r="AF10" s="25">
        <f>($AF$5*'House of Representatives'!AF9)</f>
        <v>2830041.793</v>
      </c>
      <c r="AH10" s="47">
        <f t="shared" si="1"/>
        <v>1.620823946</v>
      </c>
    </row>
    <row r="11">
      <c r="A11" s="23" t="s">
        <v>101</v>
      </c>
      <c r="B11" s="23">
        <v>6.0</v>
      </c>
      <c r="C11" s="27">
        <v>3099000.0</v>
      </c>
      <c r="D11" s="25">
        <f>($E$5*'House of Representatives'!D10)</f>
        <v>3387715.789</v>
      </c>
      <c r="E11" s="25">
        <f>($E$5*'House of Representatives'!E10)</f>
        <v>2799765.115</v>
      </c>
      <c r="F11" s="25">
        <f>($F$5*'House of Representatives'!F10)</f>
        <v>2838955.392</v>
      </c>
      <c r="G11" s="25">
        <f>($G$5*'House of Representatives'!G10)</f>
        <v>2611418.024</v>
      </c>
      <c r="H11" s="25">
        <f>($H$5*'House of Representatives'!H10)</f>
        <v>2277123.205</v>
      </c>
      <c r="I11" s="25">
        <f>($I$5*'House of Representatives'!I10)</f>
        <v>2324271.214</v>
      </c>
      <c r="J11" s="25">
        <f>($J$5*'House of Representatives'!J10)</f>
        <v>2382378.97</v>
      </c>
      <c r="K11" s="25">
        <f>($K$5*'House of Representatives'!K10)</f>
        <v>2415091.094</v>
      </c>
      <c r="L11" s="25">
        <f>($L$5*'House of Representatives'!L10)</f>
        <v>2412933.258</v>
      </c>
      <c r="M11" s="25">
        <f>($M$5*'House of Representatives'!M10)</f>
        <v>2560704.489</v>
      </c>
      <c r="N11" s="25">
        <f>($N$5*'House of Representatives'!N10)</f>
        <v>2601544.251</v>
      </c>
      <c r="O11" s="25">
        <f>($O$5*'House of Representatives'!O10)</f>
        <v>2980519.644</v>
      </c>
      <c r="P11" s="25">
        <f>($P$5*'House of Representatives'!P10)</f>
        <v>3029157.18</v>
      </c>
      <c r="Q11" s="25">
        <f>($Q$5*'House of Representatives'!Q10)</f>
        <v>2996758.368</v>
      </c>
      <c r="R11" s="25">
        <f>($R$5*'House of Representatives'!R10)</f>
        <v>2684422.868</v>
      </c>
      <c r="S11" s="25">
        <f>($S$5*'House of Representatives'!S10)</f>
        <v>2839229.951</v>
      </c>
      <c r="T11" s="25">
        <f>($T$5*'House of Representatives'!T10)</f>
        <v>2711086.693</v>
      </c>
      <c r="U11" s="25">
        <f>($U$5*'House of Representatives'!U10)</f>
        <v>2731279.338</v>
      </c>
      <c r="V11" s="25">
        <f>($V$5*'House of Representatives'!V10)</f>
        <v>2720314.689</v>
      </c>
      <c r="W11" s="25">
        <f>($W$5*'House of Representatives'!W10)</f>
        <v>2673924.494</v>
      </c>
      <c r="X11" s="25">
        <f>($X$5*'House of Representatives'!X10)</f>
        <v>2638642.239</v>
      </c>
      <c r="Y11" s="25">
        <f>($Y$5*'House of Representatives'!Y10)</f>
        <v>2504758.533</v>
      </c>
      <c r="Z11" s="25">
        <f>($Z$5*'House of Representatives'!Z10)</f>
        <v>2522031.453</v>
      </c>
      <c r="AA11" s="25">
        <f>($AA$5*'House of Representatives'!AA10)</f>
        <v>1899174.137</v>
      </c>
      <c r="AB11" s="25">
        <f>($AB$5*'House of Representatives'!AB10)</f>
        <v>1895730.688</v>
      </c>
      <c r="AC11" s="25">
        <f>($AC$5*'House of Representatives'!AC10)</f>
        <v>1799532.933</v>
      </c>
      <c r="AD11" s="25">
        <f>($AD$5*'House of Representatives'!AD10)</f>
        <v>1798120.204</v>
      </c>
      <c r="AE11" s="25">
        <f>($AE$5*'House of Representatives'!AE10)</f>
        <v>2555783.639</v>
      </c>
      <c r="AF11" s="25">
        <f>($AF$5*'House of Representatives'!AF10)</f>
        <v>2527188.441</v>
      </c>
      <c r="AH11" s="47">
        <f t="shared" si="1"/>
        <v>0.1256621677</v>
      </c>
    </row>
    <row r="12">
      <c r="A12" s="23" t="s">
        <v>102</v>
      </c>
      <c r="B12" s="23">
        <v>7.0</v>
      </c>
      <c r="C12" s="27">
        <v>2809000.0</v>
      </c>
      <c r="D12" s="25">
        <f>($E$5*'House of Representatives'!D11)</f>
        <v>3070809.37</v>
      </c>
      <c r="E12" s="25">
        <f>($E$5*'House of Representatives'!E11)</f>
        <v>2537858.983</v>
      </c>
      <c r="F12" s="25">
        <f>($F$5*'House of Representatives'!F11)</f>
        <v>2573383.176</v>
      </c>
      <c r="G12" s="25">
        <f>($G$5*'House of Representatives'!G11)</f>
        <v>2020613.374</v>
      </c>
      <c r="H12" s="25">
        <f>($H$5*'House of Representatives'!H11)</f>
        <v>1761752.073</v>
      </c>
      <c r="I12" s="25">
        <f>($I$5*'House of Representatives'!I11)</f>
        <v>1798229.284</v>
      </c>
      <c r="J12" s="25">
        <f>($J$5*'House of Representatives'!J11)</f>
        <v>1843185.771</v>
      </c>
      <c r="K12" s="25">
        <f>($K$5*'House of Representatives'!K11)</f>
        <v>1868494.306</v>
      </c>
      <c r="L12" s="25">
        <f>($L$5*'House of Representatives'!L11)</f>
        <v>1866824.844</v>
      </c>
      <c r="M12" s="25">
        <f>($M$5*'House of Representatives'!M11)</f>
        <v>1981151.605</v>
      </c>
      <c r="N12" s="25">
        <f>($N$5*'House of Representatives'!N11)</f>
        <v>2012748.285</v>
      </c>
      <c r="O12" s="25">
        <f>($O$5*'House of Representatives'!O11)</f>
        <v>2295842.388</v>
      </c>
      <c r="P12" s="25">
        <f>($P$5*'House of Representatives'!P11)</f>
        <v>2333307.035</v>
      </c>
      <c r="Q12" s="25">
        <f>($Q$5*'House of Representatives'!Q11)</f>
        <v>2309558.459</v>
      </c>
      <c r="R12" s="25">
        <f>($R$5*'House of Representatives'!R11)</f>
        <v>2012608.486</v>
      </c>
      <c r="S12" s="25">
        <f>($S$5*'House of Representatives'!S11)</f>
        <v>2154917.891</v>
      </c>
      <c r="T12" s="25">
        <f>($T$5*'House of Representatives'!T11)</f>
        <v>2029166.167</v>
      </c>
      <c r="U12" s="25">
        <f>($U$5*'House of Representatives'!U11)</f>
        <v>2044145.305</v>
      </c>
      <c r="V12" s="25">
        <f>($V$5*'House of Representatives'!V11)</f>
        <v>2033774.461</v>
      </c>
      <c r="W12" s="25">
        <f>($W$5*'House of Representatives'!W11)</f>
        <v>1998857.349</v>
      </c>
      <c r="X12" s="25">
        <f>($X$5*'House of Representatives'!X11)</f>
        <v>1973069.229</v>
      </c>
      <c r="Y12" s="25">
        <f>($Y$5*'House of Representatives'!Y11)</f>
        <v>1872588.917</v>
      </c>
      <c r="Z12" s="25">
        <f>($Z$5*'House of Representatives'!Z11)</f>
        <v>1873357.165</v>
      </c>
      <c r="AA12" s="25">
        <f>($AA$5*'House of Representatives'!AA11)</f>
        <v>1857293.979</v>
      </c>
      <c r="AB12" s="25">
        <f>($AB$5*'House of Representatives'!AB11)</f>
        <v>1847596.901</v>
      </c>
      <c r="AC12" s="25">
        <f>($AC$5*'House of Representatives'!AC11)</f>
        <v>1784489.816</v>
      </c>
      <c r="AD12" s="25">
        <f>($AD$5*'House of Representatives'!AD11)</f>
        <v>1778743.909</v>
      </c>
      <c r="AE12" s="25">
        <f>($AE$5*'House of Representatives'!AE11)</f>
        <v>1785465.673</v>
      </c>
      <c r="AF12" s="25">
        <f>($AF$5*'House of Representatives'!AF11)</f>
        <v>1749591.998</v>
      </c>
      <c r="AH12" s="47">
        <f t="shared" si="1"/>
        <v>0.3736746117</v>
      </c>
    </row>
    <row r="13">
      <c r="A13" s="23" t="s">
        <v>103</v>
      </c>
      <c r="B13" s="23">
        <v>8.0</v>
      </c>
      <c r="C13" s="25"/>
      <c r="D13" s="25" t="str">
        <f>($E$5*'House of Representatives'!D12)</f>
        <v>#VALUE!</v>
      </c>
      <c r="E13" s="25">
        <f>($E$5*'House of Representatives'!E12)</f>
        <v>0</v>
      </c>
      <c r="F13" s="25" t="str">
        <f>($F$5*'House of Representatives'!F12)</f>
        <v>#VALUE!</v>
      </c>
      <c r="G13" s="25" t="str">
        <f>($G$5*'House of Representatives'!G12)</f>
        <v>#VALUE!</v>
      </c>
      <c r="H13" s="25" t="str">
        <f>($H$5*'House of Representatives'!H12)</f>
        <v>#VALUE!</v>
      </c>
      <c r="I13" s="25" t="str">
        <f>($I$5*'House of Representatives'!I12)</f>
        <v>#VALUE!</v>
      </c>
      <c r="J13" s="25" t="str">
        <f>($J$5*'House of Representatives'!J12)</f>
        <v>#VALUE!</v>
      </c>
      <c r="K13" s="25" t="str">
        <f>($K$5*'House of Representatives'!K12)</f>
        <v>#VALUE!</v>
      </c>
      <c r="L13" s="25" t="str">
        <f>($L$5*'House of Representatives'!L12)</f>
        <v>#VALUE!</v>
      </c>
      <c r="M13" s="25" t="str">
        <f>($M$5*'House of Representatives'!M12)</f>
        <v>#VALUE!</v>
      </c>
      <c r="N13" s="25" t="str">
        <f>($N$5*'House of Representatives'!N12)</f>
        <v>#VALUE!</v>
      </c>
      <c r="O13" s="25">
        <f>($O$5*'House of Representatives'!O12)</f>
        <v>702337.5825</v>
      </c>
      <c r="P13" s="25">
        <f>($P$5*'House of Representatives'!P12)</f>
        <v>713798.6609</v>
      </c>
      <c r="Q13" s="25">
        <f>($Q$5*'House of Representatives'!Q12)</f>
        <v>709870.422</v>
      </c>
      <c r="R13" s="25">
        <f>($R$5*'House of Representatives'!R12)</f>
        <v>707247.6301</v>
      </c>
      <c r="S13" s="25">
        <f>($S$5*'House of Representatives'!S12)</f>
        <v>725695.9427</v>
      </c>
      <c r="T13" s="25">
        <f>($T$5*'House of Representatives'!T12)</f>
        <v>727180.7379</v>
      </c>
      <c r="U13" s="25">
        <f>($U$5*'House of Representatives'!U12)</f>
        <v>737335.6052</v>
      </c>
      <c r="V13" s="25">
        <f>($V$5*'House of Representatives'!V12)</f>
        <v>743078.8342</v>
      </c>
      <c r="W13" s="25">
        <f>($W$5*'House of Representatives'!W12)</f>
        <v>734341.3326</v>
      </c>
      <c r="X13" s="25">
        <f>($X$5*'House of Representatives'!X12)</f>
        <v>728076.0596</v>
      </c>
      <c r="Y13" s="25">
        <f>($Y$5*'House of Representatives'!Y12)</f>
        <v>700512.2773</v>
      </c>
      <c r="Z13" s="25">
        <f>($Z$5*'House of Representatives'!Z12)</f>
        <v>719567.6527</v>
      </c>
      <c r="AA13" s="25">
        <f>($AA$5*'House of Representatives'!AA12)</f>
        <v>722887.9507</v>
      </c>
      <c r="AB13" s="25">
        <f>($AB$5*'House of Representatives'!AB12)</f>
        <v>734965.9015</v>
      </c>
      <c r="AC13" s="25">
        <f>($AC$5*'House of Representatives'!AC12)</f>
        <v>707026.5234</v>
      </c>
      <c r="AD13" s="25">
        <f>($AD$5*'House of Representatives'!AD12)</f>
        <v>728548.7033</v>
      </c>
      <c r="AE13" s="25" t="str">
        <f>($AE$5*'House of Representatives'!AE12)</f>
        <v>#VALUE!</v>
      </c>
      <c r="AF13" s="25" t="str">
        <f>($AF$5*'House of Representatives'!AF12)</f>
        <v>#VALUE!</v>
      </c>
      <c r="AH13" s="47" t="str">
        <f t="shared" si="1"/>
        <v>#VALUE!</v>
      </c>
    </row>
    <row r="14">
      <c r="A14" s="23" t="s">
        <v>105</v>
      </c>
      <c r="B14" s="23">
        <v>9.0</v>
      </c>
      <c r="C14" s="25"/>
      <c r="D14" s="25" t="str">
        <f>($E$5*'House of Representatives'!D13)</f>
        <v>#VALUE!</v>
      </c>
      <c r="E14" s="25">
        <f>($E$5*'House of Representatives'!E13)</f>
        <v>0</v>
      </c>
      <c r="F14" s="25" t="str">
        <f>($F$5*'House of Representatives'!F13)</f>
        <v>#VALUE!</v>
      </c>
      <c r="G14" s="25" t="str">
        <f>($G$5*'House of Representatives'!G13)</f>
        <v>#VALUE!</v>
      </c>
      <c r="H14" s="25" t="str">
        <f>($H$5*'House of Representatives'!H13)</f>
        <v>#VALUE!</v>
      </c>
      <c r="I14" s="25" t="str">
        <f>($I$5*'House of Representatives'!I13)</f>
        <v>#VALUE!</v>
      </c>
      <c r="J14" s="25" t="str">
        <f>($J$5*'House of Representatives'!J13)</f>
        <v>#VALUE!</v>
      </c>
      <c r="K14" s="25" t="str">
        <f>($K$5*'House of Representatives'!K13)</f>
        <v>#VALUE!</v>
      </c>
      <c r="L14" s="25" t="str">
        <f>($L$5*'House of Representatives'!L13)</f>
        <v>#VALUE!</v>
      </c>
      <c r="M14" s="25" t="str">
        <f>($M$5*'House of Representatives'!M13)</f>
        <v>#VALUE!</v>
      </c>
      <c r="N14" s="25" t="str">
        <f>($N$5*'House of Representatives'!N13)</f>
        <v>#VALUE!</v>
      </c>
      <c r="O14" s="25">
        <f>($O$5*'House of Representatives'!O13)</f>
        <v>1332675.374</v>
      </c>
      <c r="P14" s="25">
        <f>($P$5*'House of Representatives'!P13)</f>
        <v>1354422.604</v>
      </c>
      <c r="Q14" s="25">
        <f>($Q$5*'House of Representatives'!Q13)</f>
        <v>1346061.679</v>
      </c>
      <c r="R14" s="25">
        <f>($R$5*'House of Representatives'!R13)</f>
        <v>1336542.115</v>
      </c>
      <c r="S14" s="25">
        <f>($S$5*'House of Representatives'!S13)</f>
        <v>1365668.128</v>
      </c>
      <c r="T14" s="25">
        <f>($T$5*'House of Representatives'!T13)</f>
        <v>1366858.399</v>
      </c>
      <c r="U14" s="25">
        <f>($U$5*'House of Representatives'!U13)</f>
        <v>1382112.06</v>
      </c>
      <c r="V14" s="25">
        <f>($V$5*'House of Representatives'!V13)</f>
        <v>1392465.12</v>
      </c>
      <c r="W14" s="25">
        <f>($W$5*'House of Representatives'!W13)</f>
        <v>1373185.362</v>
      </c>
      <c r="X14" s="25">
        <f>($X$5*'House of Representatives'!X13)</f>
        <v>1361552.91</v>
      </c>
      <c r="Y14" s="25">
        <f>($Y$5*'House of Representatives'!Y13)</f>
        <v>1307053.395</v>
      </c>
      <c r="Z14" s="25">
        <f>($Z$5*'House of Representatives'!Z13)</f>
        <v>1341656.929</v>
      </c>
      <c r="AA14" s="25">
        <f>($AA$5*'House of Representatives'!AA13)</f>
        <v>1343806.82</v>
      </c>
      <c r="AB14" s="25">
        <f>($AB$5*'House of Representatives'!AB13)</f>
        <v>1362556.432</v>
      </c>
      <c r="AC14" s="25">
        <f>($AC$5*'House of Representatives'!AC13)</f>
        <v>1248578.754</v>
      </c>
      <c r="AD14" s="25">
        <f>($AD$5*'House of Representatives'!AD13)</f>
        <v>1286586.008</v>
      </c>
      <c r="AE14" s="25" t="str">
        <f>($AE$5*'House of Representatives'!AE13)</f>
        <v>#VALUE!</v>
      </c>
      <c r="AF14" s="25" t="str">
        <f>($AF$5*'House of Representatives'!AF13)</f>
        <v>#VALUE!</v>
      </c>
      <c r="AH14" s="47" t="str">
        <f t="shared" si="1"/>
        <v>#VALUE!</v>
      </c>
    </row>
    <row r="15">
      <c r="A15" s="23" t="s">
        <v>106</v>
      </c>
      <c r="B15" s="23">
        <v>10.0</v>
      </c>
      <c r="C15" s="26">
        <v>2962000.0</v>
      </c>
      <c r="D15" s="25">
        <f>($E$5*'House of Representatives'!D14)</f>
        <v>3238257.74</v>
      </c>
      <c r="E15" s="25">
        <f>($E$5*'House of Representatives'!E14)</f>
        <v>2676246.066</v>
      </c>
      <c r="F15" s="25">
        <f>($F$5*'House of Representatives'!F14)</f>
        <v>2713707.36</v>
      </c>
      <c r="G15" s="25">
        <f>($G$5*'House of Representatives'!G14)</f>
        <v>2599123.757</v>
      </c>
      <c r="H15" s="25">
        <f>($H$5*'House of Representatives'!H14)</f>
        <v>1817015.972</v>
      </c>
      <c r="I15" s="25">
        <f>($I$5*'House of Representatives'!I14)</f>
        <v>1854637.426</v>
      </c>
      <c r="J15" s="25">
        <f>($J$5*'House of Representatives'!J14)</f>
        <v>1901004.14</v>
      </c>
      <c r="K15" s="25">
        <f>($K$5*'House of Representatives'!K14)</f>
        <v>1927106.571</v>
      </c>
      <c r="L15" s="25">
        <f>($L$5*'House of Representatives'!L14)</f>
        <v>1925384.74</v>
      </c>
      <c r="M15" s="25">
        <f>($M$5*'House of Representatives'!M14)</f>
        <v>2043299.405</v>
      </c>
      <c r="N15" s="25">
        <f>($N$5*'House of Representatives'!N14)</f>
        <v>2075887.258</v>
      </c>
      <c r="O15" s="25">
        <f>($O$5*'House of Representatives'!O14)</f>
        <v>2374634.612</v>
      </c>
      <c r="P15" s="25">
        <f>($P$5*'House of Representatives'!P14)</f>
        <v>2413385.027</v>
      </c>
      <c r="Q15" s="25">
        <f>($Q$5*'House of Representatives'!Q14)</f>
        <v>2517843.792</v>
      </c>
      <c r="R15" s="25">
        <f>($R$5*'House of Representatives'!R14)</f>
        <v>2311665.1</v>
      </c>
      <c r="S15" s="25">
        <f>($S$5*'House of Representatives'!S14)</f>
        <v>2511114.881</v>
      </c>
      <c r="T15" s="25">
        <f>($T$5*'House of Representatives'!T14)</f>
        <v>2335426.934</v>
      </c>
      <c r="U15" s="25">
        <f>($U$5*'House of Representatives'!U14)</f>
        <v>2353198.74</v>
      </c>
      <c r="V15" s="25">
        <f>($V$5*'House of Representatives'!V14)</f>
        <v>2339082.939</v>
      </c>
      <c r="W15" s="25">
        <f>($W$5*'House of Representatives'!W14)</f>
        <v>2300167.806</v>
      </c>
      <c r="X15" s="25">
        <f>($X$5*'House of Representatives'!X14)</f>
        <v>2267002.487</v>
      </c>
      <c r="Y15" s="25">
        <f>($Y$5*'House of Representatives'!Y14)</f>
        <v>2144250.995</v>
      </c>
      <c r="Z15" s="25">
        <f>($Z$5*'House of Representatives'!Z14)</f>
        <v>2204783.645</v>
      </c>
      <c r="AA15" s="25">
        <f>($AA$5*'House of Representatives'!AA14)</f>
        <v>2183230.864</v>
      </c>
      <c r="AB15" s="25">
        <f>($AB$5*'House of Representatives'!AB14)</f>
        <v>2169723.014</v>
      </c>
      <c r="AC15" s="25">
        <f>($AC$5*'House of Representatives'!AC14)</f>
        <v>2124840.35</v>
      </c>
      <c r="AD15" s="25">
        <f>($AD$5*'House of Representatives'!AD14)</f>
        <v>2098452.781</v>
      </c>
      <c r="AE15" s="25">
        <f>($AE$5*'House of Representatives'!AE14)</f>
        <v>3031509.721</v>
      </c>
      <c r="AF15" s="25">
        <f>($AF$5*'House of Representatives'!AF14)</f>
        <v>3016255.678</v>
      </c>
      <c r="AH15" s="47">
        <f t="shared" si="1"/>
        <v>0.2308270545</v>
      </c>
    </row>
    <row r="16">
      <c r="A16" s="23" t="s">
        <v>107</v>
      </c>
      <c r="B16" s="23">
        <v>11.0</v>
      </c>
      <c r="C16" s="25"/>
      <c r="D16" s="25">
        <f>($E$5*'House of Representatives'!D15)</f>
        <v>0</v>
      </c>
      <c r="E16" s="25">
        <f>($E$5*'House of Representatives'!E15)</f>
        <v>0</v>
      </c>
      <c r="F16" s="25" t="str">
        <f>($F$5*'House of Representatives'!F15)</f>
        <v>#VALUE!</v>
      </c>
      <c r="G16" s="25" t="str">
        <f>($G$5*'House of Representatives'!G15)</f>
        <v>#VALUE!</v>
      </c>
      <c r="H16" s="25" t="str">
        <f>($H$5*'House of Representatives'!H15)</f>
        <v>#VALUE!</v>
      </c>
      <c r="I16" s="25" t="str">
        <f>($I$5*'House of Representatives'!I15)</f>
        <v>#VALUE!</v>
      </c>
      <c r="J16" s="25" t="str">
        <f>($J$5*'House of Representatives'!J15)</f>
        <v>#VALUE!</v>
      </c>
      <c r="K16" s="25" t="str">
        <f>($K$5*'House of Representatives'!K15)</f>
        <v>#VALUE!</v>
      </c>
      <c r="L16" s="25" t="str">
        <f>($L$5*'House of Representatives'!L15)</f>
        <v>#VALUE!</v>
      </c>
      <c r="M16" s="25" t="str">
        <f>($M$5*'House of Representatives'!M15)</f>
        <v>#VALUE!</v>
      </c>
      <c r="N16" s="25" t="str">
        <f>($N$5*'House of Representatives'!N15)</f>
        <v>#VALUE!</v>
      </c>
      <c r="O16" s="25">
        <f>($O$5*'House of Representatives'!O15)</f>
        <v>491772.1564</v>
      </c>
      <c r="P16" s="25">
        <f>($P$5*'House of Representatives'!P15)</f>
        <v>499797.1281</v>
      </c>
      <c r="Q16" s="25">
        <f>($Q$5*'House of Representatives'!Q15)</f>
        <v>477497.6691</v>
      </c>
      <c r="R16" s="25">
        <f>($R$5*'House of Representatives'!R15)</f>
        <v>460632.224</v>
      </c>
      <c r="S16" s="25">
        <f>($S$5*'House of Representatives'!S15)</f>
        <v>601544.2947</v>
      </c>
      <c r="T16" s="25">
        <f>($T$5*'House of Representatives'!T15)</f>
        <v>463162.8351</v>
      </c>
      <c r="U16" s="25" t="str">
        <f>($U$5*'House of Representatives'!U15)</f>
        <v>#VALUE!</v>
      </c>
      <c r="V16" s="25" t="str">
        <f>($V$5*'House of Representatives'!V15)</f>
        <v>#VALUE!</v>
      </c>
      <c r="W16" s="25" t="str">
        <f>($W$5*'House of Representatives'!W15)</f>
        <v>#VALUE!</v>
      </c>
      <c r="X16" s="25" t="str">
        <f>($X$5*'House of Representatives'!X15)</f>
        <v>#VALUE!</v>
      </c>
      <c r="Y16" s="25" t="str">
        <f>($Y$5*'House of Representatives'!Y15)</f>
        <v>#VALUE!</v>
      </c>
      <c r="Z16" s="25" t="str">
        <f>($Z$5*'House of Representatives'!Z15)</f>
        <v>#VALUE!</v>
      </c>
      <c r="AA16" s="25" t="str">
        <f>($AA$5*'House of Representatives'!AA15)</f>
        <v>#VALUE!</v>
      </c>
      <c r="AB16" s="25" t="str">
        <f>($AB$5*'House of Representatives'!AB15)</f>
        <v>#VALUE!</v>
      </c>
      <c r="AC16" s="25" t="str">
        <f>($AC$5*'House of Representatives'!AC15)</f>
        <v>#VALUE!</v>
      </c>
      <c r="AD16" s="25" t="str">
        <f>($AD$5*'House of Representatives'!AD15)</f>
        <v>#VALUE!</v>
      </c>
      <c r="AE16" s="25" t="str">
        <f>($AE$5*'House of Representatives'!AE15)</f>
        <v>#VALUE!</v>
      </c>
      <c r="AF16" s="25" t="str">
        <f>($AF$5*'House of Representatives'!AF15)</f>
        <v>#VALUE!</v>
      </c>
      <c r="AH16" s="47" t="str">
        <f t="shared" si="1"/>
        <v>#VALUE!</v>
      </c>
    </row>
    <row r="17">
      <c r="A17" s="23" t="s">
        <v>108</v>
      </c>
      <c r="B17" s="23">
        <v>12.0</v>
      </c>
      <c r="C17" s="25"/>
      <c r="D17" s="25">
        <f>($E$5*'House of Representatives'!D16)</f>
        <v>0</v>
      </c>
      <c r="E17" s="25">
        <f>($E$5*'House of Representatives'!E16)</f>
        <v>0</v>
      </c>
      <c r="F17" s="25" t="str">
        <f>($F$5*'House of Representatives'!F16)</f>
        <v>#VALUE!</v>
      </c>
      <c r="G17" s="25" t="str">
        <f>($G$5*'House of Representatives'!G16)</f>
        <v>#VALUE!</v>
      </c>
      <c r="H17" s="25" t="str">
        <f>($H$5*'House of Representatives'!H16)</f>
        <v>#VALUE!</v>
      </c>
      <c r="I17" s="25" t="str">
        <f>($I$5*'House of Representatives'!I16)</f>
        <v>#VALUE!</v>
      </c>
      <c r="J17" s="25" t="str">
        <f>($J$5*'House of Representatives'!J16)</f>
        <v>#VALUE!</v>
      </c>
      <c r="K17" s="25" t="str">
        <f>($K$5*'House of Representatives'!K16)</f>
        <v>#VALUE!</v>
      </c>
      <c r="L17" s="25" t="str">
        <f>($L$5*'House of Representatives'!L16)</f>
        <v>#VALUE!</v>
      </c>
      <c r="M17" s="25" t="str">
        <f>($M$5*'House of Representatives'!M16)</f>
        <v>#VALUE!</v>
      </c>
      <c r="N17" s="25" t="str">
        <f>($N$5*'House of Representatives'!N16)</f>
        <v>#VALUE!</v>
      </c>
      <c r="O17" s="25">
        <f>($O$5*'House of Representatives'!O16)</f>
        <v>1855692.723</v>
      </c>
      <c r="P17" s="25">
        <f>($P$5*'House of Representatives'!P16)</f>
        <v>1885974.798</v>
      </c>
      <c r="Q17" s="25">
        <f>($Q$5*'House of Representatives'!Q16)</f>
        <v>1863232.744</v>
      </c>
      <c r="R17" s="25">
        <f>($R$5*'House of Representatives'!R16)</f>
        <v>1835442.246</v>
      </c>
      <c r="S17" s="25">
        <f>($S$5*'House of Representatives'!S16)</f>
        <v>3242722.807</v>
      </c>
      <c r="T17" s="25">
        <f>($T$5*'House of Representatives'!T16)</f>
        <v>2934370.405</v>
      </c>
      <c r="U17" s="25">
        <f>($U$5*'House of Representatives'!U16)</f>
        <v>2492821.865</v>
      </c>
      <c r="V17" s="25">
        <f>($V$5*'House of Representatives'!V16)</f>
        <v>2490929.483</v>
      </c>
      <c r="W17" s="25">
        <f>($W$5*'House of Representatives'!W16)</f>
        <v>2453292.793</v>
      </c>
      <c r="X17" s="25">
        <f>($X$5*'House of Representatives'!X16)</f>
        <v>2424104.746</v>
      </c>
      <c r="Y17" s="25">
        <f>($Y$5*'House of Representatives'!Y16)</f>
        <v>2309981.949</v>
      </c>
      <c r="Z17" s="25">
        <f>($Z$5*'House of Representatives'!Z16)</f>
        <v>2369610.718</v>
      </c>
      <c r="AA17" s="25">
        <f>($AA$5*'House of Representatives'!AA16)</f>
        <v>2358035.003</v>
      </c>
      <c r="AB17" s="25">
        <f>($AB$5*'House of Representatives'!AB16)</f>
        <v>2364109.462</v>
      </c>
      <c r="AC17" s="25">
        <f>($AC$5*'House of Representatives'!AC16)</f>
        <v>2239544.121</v>
      </c>
      <c r="AD17" s="25">
        <f>($AD$5*'House of Representatives'!AD16)</f>
        <v>2288340.475</v>
      </c>
      <c r="AE17" s="25">
        <f>($AE$5*'House of Representatives'!AE16)</f>
        <v>3031509.721</v>
      </c>
      <c r="AF17" s="25">
        <f>($AF$5*'House of Representatives'!AF16)</f>
        <v>3016255.678</v>
      </c>
      <c r="AH17" s="47" t="str">
        <f t="shared" si="1"/>
        <v>#VALUE!</v>
      </c>
    </row>
    <row r="18">
      <c r="A18" s="23" t="s">
        <v>109</v>
      </c>
      <c r="B18" s="23">
        <v>13.0</v>
      </c>
      <c r="C18" s="26">
        <v>2962000.0</v>
      </c>
      <c r="D18" s="25">
        <f>($E$5*'House of Representatives'!D17)</f>
        <v>3238257.74</v>
      </c>
      <c r="E18" s="25">
        <f>($E$5*'House of Representatives'!E17)</f>
        <v>2676246.066</v>
      </c>
      <c r="F18" s="25">
        <f>($F$5*'House of Representatives'!F17)</f>
        <v>2713707.36</v>
      </c>
      <c r="G18" s="25">
        <f>($G$5*'House of Representatives'!G17)</f>
        <v>2111436.913</v>
      </c>
      <c r="H18" s="25">
        <f>($H$5*'House of Representatives'!H17)</f>
        <v>1795087.597</v>
      </c>
      <c r="I18" s="25">
        <f>($I$5*'House of Representatives'!I17)</f>
        <v>1832255.022</v>
      </c>
      <c r="J18" s="25">
        <f>($J$5*'House of Representatives'!J17)</f>
        <v>1878062.167</v>
      </c>
      <c r="K18" s="25">
        <f>($K$5*'House of Representatives'!K17)</f>
        <v>1903849.585</v>
      </c>
      <c r="L18" s="25">
        <f>($L$5*'House of Representatives'!L17)</f>
        <v>1902148.533</v>
      </c>
      <c r="M18" s="25">
        <f>($M$5*'House of Representatives'!M17)</f>
        <v>2018640.095</v>
      </c>
      <c r="N18" s="25">
        <f>($N$5*'House of Representatives'!N17)</f>
        <v>2050834.666</v>
      </c>
      <c r="O18" s="25">
        <f>($O$5*'House of Representatives'!O17)</f>
        <v>2343389.42</v>
      </c>
      <c r="P18" s="25">
        <f>($P$5*'House of Representatives'!P17)</f>
        <v>2381629.961</v>
      </c>
      <c r="Q18" s="25">
        <f>($Q$5*'House of Representatives'!Q17)</f>
        <v>2478170.395</v>
      </c>
      <c r="R18" s="25">
        <f>($R$5*'House of Representatives'!R17)</f>
        <v>2273397.192</v>
      </c>
      <c r="S18" s="25">
        <f>($S$5*'House of Representatives'!S17)</f>
        <v>1235604.497</v>
      </c>
      <c r="T18" s="25">
        <f>($T$5*'House of Representatives'!T17)</f>
        <v>1231077.764</v>
      </c>
      <c r="U18" s="25">
        <f>($U$5*'House of Representatives'!U17)</f>
        <v>1242488.935</v>
      </c>
      <c r="V18" s="25">
        <f>($V$5*'House of Representatives'!V17)</f>
        <v>1240618.575</v>
      </c>
      <c r="W18" s="25">
        <f>($W$5*'House of Representatives'!W17)</f>
        <v>1220060.375</v>
      </c>
      <c r="X18" s="25">
        <f>($X$5*'House of Representatives'!X17)</f>
        <v>1204450.651</v>
      </c>
      <c r="Y18" s="25">
        <f>($Y$5*'House of Representatives'!Y17)</f>
        <v>1141322.442</v>
      </c>
      <c r="Z18" s="25">
        <f>($Z$5*'House of Representatives'!Z17)</f>
        <v>1176829.856</v>
      </c>
      <c r="AA18" s="25">
        <f>($AA$5*'House of Representatives'!AA17)</f>
        <v>1169002.681</v>
      </c>
      <c r="AB18" s="25">
        <f>($AB$5*'House of Representatives'!AB17)</f>
        <v>1168169.985</v>
      </c>
      <c r="AC18" s="25">
        <f>($AC$5*'House of Representatives'!AC17)</f>
        <v>1133874.983</v>
      </c>
      <c r="AD18" s="25">
        <f>($AD$5*'House of Representatives'!AD17)</f>
        <v>1096698.314</v>
      </c>
      <c r="AE18" s="25" t="str">
        <f>($AE$5*'House of Representatives'!AE17)</f>
        <v>#VALUE!</v>
      </c>
      <c r="AF18" s="25" t="str">
        <f>($AF$5*'House of Representatives'!AF17)</f>
        <v>#VALUE!</v>
      </c>
      <c r="AH18" s="47">
        <f t="shared" si="1"/>
        <v>1.305947072</v>
      </c>
    </row>
    <row r="19">
      <c r="A19" s="23" t="s">
        <v>111</v>
      </c>
      <c r="B19" s="23">
        <v>14.0</v>
      </c>
      <c r="C19" s="26">
        <v>8.1E8</v>
      </c>
      <c r="D19" s="25">
        <f>($E$5*'House of Representatives'!D18)</f>
        <v>885677330.6</v>
      </c>
      <c r="E19" s="25">
        <f>($E$5*'House of Representatives'!E18)</f>
        <v>731964736</v>
      </c>
      <c r="F19" s="25">
        <f>($F$5*'House of Representatives'!F18)</f>
        <v>713217960</v>
      </c>
      <c r="G19" s="25">
        <f>($G$5*'House of Representatives'!G18)</f>
        <v>681782699.3</v>
      </c>
      <c r="H19" s="25">
        <f>($H$5*'House of Representatives'!H18)</f>
        <v>679085013.4</v>
      </c>
      <c r="I19" s="25">
        <f>($I$5*'House of Representatives'!I18)</f>
        <v>693145520.2</v>
      </c>
      <c r="J19" s="25">
        <f>($J$5*'House of Representatives'!J18)</f>
        <v>699974826.8</v>
      </c>
      <c r="K19" s="25">
        <f>($K$5*'House of Representatives'!K18)</f>
        <v>709586086.6</v>
      </c>
      <c r="L19" s="25">
        <f>($L$5*'House of Representatives'!L18)</f>
        <v>708952085.7</v>
      </c>
      <c r="M19" s="25">
        <f>($M$5*'House of Representatives'!M18)</f>
        <v>745637551.5</v>
      </c>
      <c r="N19" s="25">
        <f>($N$5*'House of Representatives'!N18)</f>
        <v>757529458.6</v>
      </c>
      <c r="O19" s="25">
        <f>($O$5*'House of Representatives'!O18)</f>
        <v>896601169.2</v>
      </c>
      <c r="P19" s="25">
        <f>($P$5*'House of Representatives'!P18)</f>
        <v>911232333</v>
      </c>
      <c r="Q19" s="25">
        <f>($Q$5*'House of Representatives'!Q18)</f>
        <v>862896381.3</v>
      </c>
      <c r="R19" s="25">
        <f>($R$5*'House of Representatives'!R18)</f>
        <v>823468683.5</v>
      </c>
      <c r="S19" s="25">
        <f>($S$5*'House of Representatives'!S18)</f>
        <v>824380244.9</v>
      </c>
      <c r="T19" s="25">
        <f>($T$5*'House of Representatives'!T18)</f>
        <v>817865607.1</v>
      </c>
      <c r="U19" s="25">
        <f>($U$5*'House of Representatives'!U18)</f>
        <v>817650278.2</v>
      </c>
      <c r="V19" s="25">
        <f>($V$5*'House of Representatives'!V18)</f>
        <v>831043214.3</v>
      </c>
      <c r="W19" s="25">
        <f>($W$5*'House of Representatives'!W18)</f>
        <v>784619016.3</v>
      </c>
      <c r="X19" s="25">
        <f>($X$5*'House of Representatives'!X18)</f>
        <v>809958432.6</v>
      </c>
      <c r="Y19" s="25">
        <f>($Y$5*'House of Representatives'!Y18)</f>
        <v>700823236.4</v>
      </c>
      <c r="Z19" s="25">
        <f>($Z$5*'House of Representatives'!Z18)</f>
        <v>720062133.9</v>
      </c>
      <c r="AA19" s="25">
        <f>($AA$5*'House of Representatives'!AA18)</f>
        <v>701545457.8</v>
      </c>
      <c r="AB19" s="25">
        <f>($AB$5*'House of Representatives'!AB18)</f>
        <v>703103185.8</v>
      </c>
      <c r="AC19" s="25">
        <f>($AC$5*'House of Representatives'!AC18)</f>
        <v>683170019.4</v>
      </c>
      <c r="AD19" s="25">
        <f>($AD$5*'House of Representatives'!AD18)</f>
        <v>698521258.5</v>
      </c>
      <c r="AE19" s="25" t="str">
        <f>($AE$5*'House of Representatives'!AE18)</f>
        <v>#VALUE!</v>
      </c>
      <c r="AF19" s="25" t="str">
        <f>($AF$5*'House of Representatives'!AF18)</f>
        <v>#VALUE!</v>
      </c>
      <c r="AH19" s="47">
        <f t="shared" si="1"/>
        <v>-0.009504976886</v>
      </c>
    </row>
    <row r="20">
      <c r="A20" s="23" t="s">
        <v>112</v>
      </c>
      <c r="B20" s="23">
        <v>15.0</v>
      </c>
      <c r="C20" s="26">
        <v>2.06388E7</v>
      </c>
      <c r="D20" s="25">
        <f>($E$5*'House of Representatives'!D19)</f>
        <v>17652930.78</v>
      </c>
      <c r="E20" s="25">
        <f>($E$5*'House of Representatives'!E19)</f>
        <v>12609236.27</v>
      </c>
      <c r="F20" s="25">
        <f>($F$5*'House of Representatives'!F19)</f>
        <v>12785736.6</v>
      </c>
      <c r="G20" s="25">
        <f>($G$5*'House of Representatives'!G19)</f>
        <v>10459159.66</v>
      </c>
      <c r="H20" s="25" t="str">
        <f>($H$5*'House of Representatives'!H19)</f>
        <v>#VALUE!</v>
      </c>
      <c r="I20" s="25" t="str">
        <f>($I$5*'House of Representatives'!I19)</f>
        <v>#VALUE!</v>
      </c>
      <c r="J20" s="25" t="str">
        <f>($J$5*'House of Representatives'!J19)</f>
        <v>#VALUE!</v>
      </c>
      <c r="K20" s="25" t="str">
        <f>($K$5*'House of Representatives'!K19)</f>
        <v>#VALUE!</v>
      </c>
      <c r="L20" s="25" t="str">
        <f>($L$5*'House of Representatives'!L19)</f>
        <v>#VALUE!</v>
      </c>
      <c r="M20" s="25" t="str">
        <f>($M$5*'House of Representatives'!M19)</f>
        <v>#VALUE!</v>
      </c>
      <c r="N20" s="25" t="str">
        <f>($N$5*'House of Representatives'!N19)</f>
        <v>#VALUE!</v>
      </c>
      <c r="O20" s="25" t="str">
        <f>($O$5*'House of Representatives'!O19)</f>
        <v>#VALUE!</v>
      </c>
      <c r="P20" s="25" t="str">
        <f>($P$5*'House of Representatives'!P19)</f>
        <v>#VALUE!</v>
      </c>
      <c r="Q20" s="25" t="str">
        <f>($Q$5*'House of Representatives'!Q19)</f>
        <v>#VALUE!</v>
      </c>
      <c r="R20" s="25" t="str">
        <f>($R$5*'House of Representatives'!R19)</f>
        <v>#VALUE!</v>
      </c>
      <c r="S20" s="25" t="str">
        <f>($S$5*'House of Representatives'!S19)</f>
        <v>#VALUE!</v>
      </c>
      <c r="T20" s="25" t="str">
        <f>($T$5*'House of Representatives'!T19)</f>
        <v>#VALUE!</v>
      </c>
      <c r="U20" s="25" t="str">
        <f>($U$5*'House of Representatives'!U19)</f>
        <v>#VALUE!</v>
      </c>
      <c r="V20" s="25" t="str">
        <f>($V$5*'House of Representatives'!V19)</f>
        <v>#VALUE!</v>
      </c>
      <c r="W20" s="25" t="str">
        <f>($W$5*'House of Representatives'!W19)</f>
        <v>#VALUE!</v>
      </c>
      <c r="X20" s="25" t="str">
        <f>($X$5*'House of Representatives'!X19)</f>
        <v>#VALUE!</v>
      </c>
      <c r="Y20" s="25" t="str">
        <f>($Y$5*'House of Representatives'!Y19)</f>
        <v>#VALUE!</v>
      </c>
      <c r="Z20" s="25" t="str">
        <f>($Z$5*'House of Representatives'!Z19)</f>
        <v>#VALUE!</v>
      </c>
      <c r="AA20" s="25" t="str">
        <f>($AA$5*'House of Representatives'!AA19)</f>
        <v>#VALUE!</v>
      </c>
      <c r="AB20" s="25" t="str">
        <f>($AB$5*'House of Representatives'!AB19)</f>
        <v>#VALUE!</v>
      </c>
      <c r="AC20" s="25" t="str">
        <f>($AC$5*'House of Representatives'!AC19)</f>
        <v>#VALUE!</v>
      </c>
      <c r="AD20" s="25" t="str">
        <f>($AD$5*'House of Representatives'!AD19)</f>
        <v>#VALUE!</v>
      </c>
      <c r="AE20" s="25" t="str">
        <f>($AE$5*'House of Representatives'!AE19)</f>
        <v>#VALUE!</v>
      </c>
      <c r="AF20" s="25" t="str">
        <f>($AF$5*'House of Representatives'!AF19)</f>
        <v>#VALUE!</v>
      </c>
      <c r="AH20" s="47" t="str">
        <f t="shared" si="1"/>
        <v>#VALUE!</v>
      </c>
    </row>
    <row r="21">
      <c r="A21" s="23" t="s">
        <v>113</v>
      </c>
      <c r="B21" s="23">
        <v>16.0</v>
      </c>
      <c r="C21" s="26">
        <v>322300.0</v>
      </c>
      <c r="D21" s="25">
        <f>($E$5*'House of Representatives'!D20)</f>
        <v>275058.6235</v>
      </c>
      <c r="E21" s="25">
        <f>($E$5*'House of Representatives'!E20)</f>
        <v>228738.98</v>
      </c>
      <c r="F21" s="25">
        <f>($F$5*'House of Representatives'!F20)</f>
        <v>231940.8</v>
      </c>
      <c r="G21" s="25" t="str">
        <f>($G$5*'House of Representatives'!G20)</f>
        <v>#VALUE!</v>
      </c>
      <c r="H21" s="25" t="str">
        <f>($H$5*'House of Representatives'!H20)</f>
        <v>#VALUE!</v>
      </c>
      <c r="I21" s="25" t="str">
        <f>($I$5*'House of Representatives'!I20)</f>
        <v>#VALUE!</v>
      </c>
      <c r="J21" s="25" t="str">
        <f>($J$5*'House of Representatives'!J20)</f>
        <v>#VALUE!</v>
      </c>
      <c r="K21" s="25" t="str">
        <f>($K$5*'House of Representatives'!K20)</f>
        <v>#VALUE!</v>
      </c>
      <c r="L21" s="25" t="str">
        <f>($L$5*'House of Representatives'!L20)</f>
        <v>#VALUE!</v>
      </c>
      <c r="M21" s="25" t="str">
        <f>($M$5*'House of Representatives'!M20)</f>
        <v>#VALUE!</v>
      </c>
      <c r="N21" s="25" t="str">
        <f>($N$5*'House of Representatives'!N20)</f>
        <v>#VALUE!</v>
      </c>
      <c r="O21" s="25" t="str">
        <f>($O$5*'House of Representatives'!O20)</f>
        <v>#VALUE!</v>
      </c>
      <c r="P21" s="25" t="str">
        <f>($P$5*'House of Representatives'!P20)</f>
        <v>#VALUE!</v>
      </c>
      <c r="Q21" s="25" t="str">
        <f>($Q$5*'House of Representatives'!Q20)</f>
        <v>#VALUE!</v>
      </c>
      <c r="R21" s="25" t="str">
        <f>($R$5*'House of Representatives'!R20)</f>
        <v>#VALUE!</v>
      </c>
      <c r="S21" s="25" t="str">
        <f>($S$5*'House of Representatives'!S20)</f>
        <v>#VALUE!</v>
      </c>
      <c r="T21" s="25" t="str">
        <f>($T$5*'House of Representatives'!T20)</f>
        <v>#VALUE!</v>
      </c>
      <c r="U21" s="25" t="str">
        <f>($U$5*'House of Representatives'!U20)</f>
        <v>#VALUE!</v>
      </c>
      <c r="V21" s="25" t="str">
        <f>($V$5*'House of Representatives'!V20)</f>
        <v>#VALUE!</v>
      </c>
      <c r="W21" s="25" t="str">
        <f>($W$5*'House of Representatives'!W20)</f>
        <v>#VALUE!</v>
      </c>
      <c r="X21" s="25" t="str">
        <f>($X$5*'House of Representatives'!X20)</f>
        <v>#VALUE!</v>
      </c>
      <c r="Y21" s="25" t="str">
        <f>($Y$5*'House of Representatives'!Y20)</f>
        <v>#VALUE!</v>
      </c>
      <c r="Z21" s="25" t="str">
        <f>($Z$5*'House of Representatives'!Z20)</f>
        <v>#VALUE!</v>
      </c>
      <c r="AA21" s="25" t="str">
        <f>($AA$5*'House of Representatives'!AA20)</f>
        <v>#VALUE!</v>
      </c>
      <c r="AB21" s="25" t="str">
        <f>($AB$5*'House of Representatives'!AB20)</f>
        <v>#VALUE!</v>
      </c>
      <c r="AC21" s="25" t="str">
        <f>($AC$5*'House of Representatives'!AC20)</f>
        <v>#VALUE!</v>
      </c>
      <c r="AD21" s="25" t="str">
        <f>($AD$5*'House of Representatives'!AD20)</f>
        <v>#VALUE!</v>
      </c>
      <c r="AE21" s="25" t="str">
        <f>($AE$5*'House of Representatives'!AE20)</f>
        <v>#VALUE!</v>
      </c>
      <c r="AF21" s="25" t="str">
        <f>($AF$5*'House of Representatives'!AF20)</f>
        <v>#VALUE!</v>
      </c>
      <c r="AH21" s="47" t="str">
        <f t="shared" si="1"/>
        <v>#VALUE!</v>
      </c>
    </row>
    <row r="22">
      <c r="A22" s="23" t="s">
        <v>114</v>
      </c>
      <c r="B22" s="23">
        <v>17.0</v>
      </c>
      <c r="C22" s="26">
        <v>263700.0</v>
      </c>
      <c r="D22" s="25">
        <f>($E$5*'House of Representatives'!D21)</f>
        <v>225879.7428</v>
      </c>
      <c r="E22" s="25">
        <f>($E$5*'House of Representatives'!E21)</f>
        <v>188709.6585</v>
      </c>
      <c r="F22" s="25">
        <f>($F$5*'House of Representatives'!F21)</f>
        <v>191351.16</v>
      </c>
      <c r="G22" s="25" t="str">
        <f>($G$5*'House of Representatives'!G21)</f>
        <v>#VALUE!</v>
      </c>
      <c r="H22" s="25" t="str">
        <f>($H$5*'House of Representatives'!H21)</f>
        <v>#VALUE!</v>
      </c>
      <c r="I22" s="25" t="str">
        <f>($I$5*'House of Representatives'!I21)</f>
        <v>#VALUE!</v>
      </c>
      <c r="J22" s="25" t="str">
        <f>($J$5*'House of Representatives'!J21)</f>
        <v>#VALUE!</v>
      </c>
      <c r="K22" s="25" t="str">
        <f>($K$5*'House of Representatives'!K21)</f>
        <v>#VALUE!</v>
      </c>
      <c r="L22" s="25" t="str">
        <f>($L$5*'House of Representatives'!L21)</f>
        <v>#VALUE!</v>
      </c>
      <c r="M22" s="25" t="str">
        <f>($M$5*'House of Representatives'!M21)</f>
        <v>#VALUE!</v>
      </c>
      <c r="N22" s="25" t="str">
        <f>($N$5*'House of Representatives'!N21)</f>
        <v>#VALUE!</v>
      </c>
      <c r="O22" s="25" t="str">
        <f>($O$5*'House of Representatives'!O21)</f>
        <v>#VALUE!</v>
      </c>
      <c r="P22" s="25" t="str">
        <f>($P$5*'House of Representatives'!P21)</f>
        <v>#VALUE!</v>
      </c>
      <c r="Q22" s="25" t="str">
        <f>($Q$5*'House of Representatives'!Q21)</f>
        <v>#VALUE!</v>
      </c>
      <c r="R22" s="25" t="str">
        <f>($R$5*'House of Representatives'!R21)</f>
        <v>#VALUE!</v>
      </c>
      <c r="S22" s="25" t="str">
        <f>($S$5*'House of Representatives'!S21)</f>
        <v>#VALUE!</v>
      </c>
      <c r="T22" s="25" t="str">
        <f>($T$5*'House of Representatives'!T21)</f>
        <v>#VALUE!</v>
      </c>
      <c r="U22" s="25" t="str">
        <f>($U$5*'House of Representatives'!U21)</f>
        <v>#VALUE!</v>
      </c>
      <c r="V22" s="25" t="str">
        <f>($V$5*'House of Representatives'!V21)</f>
        <v>#VALUE!</v>
      </c>
      <c r="W22" s="25" t="str">
        <f>($W$5*'House of Representatives'!W21)</f>
        <v>#VALUE!</v>
      </c>
      <c r="X22" s="25" t="str">
        <f>($X$5*'House of Representatives'!X21)</f>
        <v>#VALUE!</v>
      </c>
      <c r="Y22" s="25" t="str">
        <f>($Y$5*'House of Representatives'!Y21)</f>
        <v>#VALUE!</v>
      </c>
      <c r="Z22" s="25" t="str">
        <f>($Z$5*'House of Representatives'!Z21)</f>
        <v>#VALUE!</v>
      </c>
      <c r="AA22" s="25" t="str">
        <f>($AA$5*'House of Representatives'!AA21)</f>
        <v>#VALUE!</v>
      </c>
      <c r="AB22" s="25" t="str">
        <f>($AB$5*'House of Representatives'!AB21)</f>
        <v>#VALUE!</v>
      </c>
      <c r="AC22" s="25" t="str">
        <f>($AC$5*'House of Representatives'!AC21)</f>
        <v>#VALUE!</v>
      </c>
      <c r="AD22" s="25" t="str">
        <f>($AD$5*'House of Representatives'!AD21)</f>
        <v>#VALUE!</v>
      </c>
      <c r="AE22" s="25" t="str">
        <f>($AE$5*'House of Representatives'!AE21)</f>
        <v>#VALUE!</v>
      </c>
      <c r="AF22" s="25" t="str">
        <f>($AF$5*'House of Representatives'!AF21)</f>
        <v>#VALUE!</v>
      </c>
      <c r="AH22" s="47" t="str">
        <f t="shared" si="1"/>
        <v>#VALUE!</v>
      </c>
    </row>
    <row r="23">
      <c r="A23" s="23" t="s">
        <v>115</v>
      </c>
      <c r="B23" s="23">
        <v>18.0</v>
      </c>
      <c r="C23" s="24">
        <v>1.80587E8</v>
      </c>
      <c r="D23" s="25">
        <f>($E$5*'House of Representatives'!D22)</f>
        <v>191112561.5</v>
      </c>
      <c r="E23" s="25">
        <f>($E$5*'House of Representatives'!E22)</f>
        <v>157944265.7</v>
      </c>
      <c r="F23" s="25">
        <f>($F$5*'House of Representatives'!F22)</f>
        <v>156976373.7</v>
      </c>
      <c r="G23" s="25">
        <f>($G$5*'House of Representatives'!G22)</f>
        <v>152018148.5</v>
      </c>
      <c r="H23" s="25">
        <f>($H$5*'House of Representatives'!H22)</f>
        <v>153350618.4</v>
      </c>
      <c r="I23" s="25">
        <f>($I$5*'House of Representatives'!I22)</f>
        <v>156525754.6</v>
      </c>
      <c r="J23" s="25">
        <f>($J$5*'House of Representatives'!J22)</f>
        <v>156460991.7</v>
      </c>
      <c r="K23" s="25">
        <f>($K$5*'House of Representatives'!K22)</f>
        <v>158609336.4</v>
      </c>
      <c r="L23" s="25">
        <f>($L$5*'House of Representatives'!L22)</f>
        <v>158467622.2</v>
      </c>
      <c r="M23" s="25">
        <f>($M$5*'House of Representatives'!M22)</f>
        <v>163648211.9</v>
      </c>
      <c r="N23" s="25">
        <f>($N$5*'House of Representatives'!N22)</f>
        <v>166258178.8</v>
      </c>
      <c r="O23" s="25">
        <f>($O$5*'House of Representatives'!O22)</f>
        <v>190022391.4</v>
      </c>
      <c r="P23" s="25">
        <f>($P$5*'House of Representatives'!P22)</f>
        <v>193123267.1</v>
      </c>
      <c r="Q23" s="25">
        <f>($Q$5*'House of Representatives'!Q22)</f>
        <v>218203682.6</v>
      </c>
      <c r="R23" s="25">
        <f>($R$5*'House of Representatives'!R22)</f>
        <v>188504879.4</v>
      </c>
      <c r="S23" s="25">
        <f>($S$5*'House of Representatives'!S22)</f>
        <v>184529254.9</v>
      </c>
      <c r="T23" s="25">
        <f>($T$5*'House of Representatives'!T22)</f>
        <v>177892245.5</v>
      </c>
      <c r="U23" s="25">
        <f>($U$5*'House of Representatives'!U22)</f>
        <v>179312175.2</v>
      </c>
      <c r="V23" s="25">
        <f>($V$5*'House of Representatives'!V22)</f>
        <v>173150291.5</v>
      </c>
      <c r="W23" s="25">
        <f>($W$5*'House of Representatives'!W22)</f>
        <v>170283217.4</v>
      </c>
      <c r="X23" s="25">
        <f>($X$5*'House of Representatives'!X22)</f>
        <v>176552532</v>
      </c>
      <c r="Y23" s="25">
        <f>($Y$5*'House of Representatives'!Y22)</f>
        <v>157522999.8</v>
      </c>
      <c r="Z23" s="25">
        <f>($Z$5*'House of Representatives'!Z22)</f>
        <v>166383182.5</v>
      </c>
      <c r="AA23" s="25">
        <f>($AA$5*'House of Representatives'!AA22)</f>
        <v>163410915.3</v>
      </c>
      <c r="AB23" s="25">
        <f>($AB$5*'House of Representatives'!AB22)</f>
        <v>159707905.3</v>
      </c>
      <c r="AC23" s="25">
        <f>($AC$5*'House of Representatives'!AC22)</f>
        <v>150848621.7</v>
      </c>
      <c r="AD23" s="25">
        <f>($AD$5*'House of Representatives'!AD22)</f>
        <v>152353872.3</v>
      </c>
      <c r="AE23" s="25">
        <f>($AE$5*'House of Representatives'!AE22)</f>
        <v>105875924.9</v>
      </c>
      <c r="AF23" s="25">
        <f>($AF$5*'House of Representatives'!AF22)</f>
        <v>107762589.2</v>
      </c>
      <c r="AH23" s="47">
        <f t="shared" si="1"/>
        <v>-0.05653701678</v>
      </c>
    </row>
    <row r="24">
      <c r="A24" s="23" t="s">
        <v>116</v>
      </c>
      <c r="B24" s="23">
        <v>19.0</v>
      </c>
      <c r="C24" s="26">
        <v>3.1294E7</v>
      </c>
      <c r="D24" s="25">
        <f>($E$5*'House of Representatives'!D23)</f>
        <v>34216206.25</v>
      </c>
      <c r="E24" s="25">
        <f>($E$5*'House of Representatives'!E23)</f>
        <v>28277856.4</v>
      </c>
      <c r="F24" s="25">
        <f>($F$5*'House of Representatives'!F23)</f>
        <v>28144856.38</v>
      </c>
      <c r="G24" s="25">
        <f>($G$5*'House of Representatives'!G23)</f>
        <v>27470710.66</v>
      </c>
      <c r="H24" s="25">
        <f>($H$5*'House of Representatives'!H23)</f>
        <v>28033269.63</v>
      </c>
      <c r="I24" s="25">
        <f>($I$5*'House of Representatives'!I23)</f>
        <v>28669144.12</v>
      </c>
      <c r="J24" s="25">
        <f>($J$5*'House of Representatives'!J23)</f>
        <v>29385884.76</v>
      </c>
      <c r="K24" s="25">
        <f>($K$5*'House of Representatives'!K23)</f>
        <v>29789378.38</v>
      </c>
      <c r="L24" s="25">
        <f>($L$5*'House of Representatives'!L23)</f>
        <v>29762762.16</v>
      </c>
      <c r="M24" s="25">
        <f>($M$5*'House of Representatives'!M23)</f>
        <v>34643055.91</v>
      </c>
      <c r="N24" s="25">
        <f>($N$5*'House of Representatives'!N23)</f>
        <v>35195565.64</v>
      </c>
      <c r="O24" s="25">
        <f>($O$5*'House of Representatives'!O23)</f>
        <v>42520631.21</v>
      </c>
      <c r="P24" s="25">
        <f>($P$5*'House of Representatives'!P23)</f>
        <v>43214503.07</v>
      </c>
      <c r="Q24" s="25">
        <f>($Q$5*'House of Representatives'!Q23)</f>
        <v>44349190.04</v>
      </c>
      <c r="R24" s="25">
        <f>($R$5*'House of Representatives'!R23)</f>
        <v>45643267.54</v>
      </c>
      <c r="S24" s="25">
        <f>($S$5*'House of Representatives'!S23)</f>
        <v>39162454.98</v>
      </c>
      <c r="T24" s="25">
        <f>($T$5*'House of Representatives'!T23)</f>
        <v>38724637.3</v>
      </c>
      <c r="U24" s="25">
        <f>($U$5*'House of Representatives'!U23)</f>
        <v>39103887.86</v>
      </c>
      <c r="V24" s="25">
        <f>($V$5*'House of Representatives'!V23)</f>
        <v>40265180.48</v>
      </c>
      <c r="W24" s="25">
        <f>($W$5*'House of Representatives'!W23)</f>
        <v>39845426.57</v>
      </c>
      <c r="X24" s="25">
        <f>($X$5*'House of Representatives'!X23)</f>
        <v>38856625.34</v>
      </c>
      <c r="Y24" s="25">
        <f>($Y$5*'House of Representatives'!Y23)</f>
        <v>35244310.38</v>
      </c>
      <c r="Z24" s="25">
        <f>($Z$5*'House of Representatives'!Z23)</f>
        <v>37387388.26</v>
      </c>
      <c r="AA24" s="25">
        <f>($AA$5*'House of Representatives'!AA23)</f>
        <v>35275839.47</v>
      </c>
      <c r="AB24" s="25">
        <f>($AB$5*'House of Representatives'!AB23)</f>
        <v>33834349.66</v>
      </c>
      <c r="AC24" s="25">
        <f>($AC$5*'House of Representatives'!AC23)</f>
        <v>33057250.75</v>
      </c>
      <c r="AD24" s="25">
        <f>($AD$5*'House of Representatives'!AD23)</f>
        <v>32833132.39</v>
      </c>
      <c r="AE24" s="25">
        <f>($AE$5*'House of Representatives'!AE23)</f>
        <v>12928204.62</v>
      </c>
      <c r="AF24" s="25">
        <f>($AF$5*'House of Representatives'!AF23)</f>
        <v>0</v>
      </c>
      <c r="AH24" s="47">
        <f t="shared" si="1"/>
        <v>-0.2472098832</v>
      </c>
    </row>
    <row r="25">
      <c r="A25" s="23" t="s">
        <v>117</v>
      </c>
      <c r="B25" s="23">
        <v>20.0</v>
      </c>
      <c r="C25" s="26">
        <v>3.24057E8</v>
      </c>
      <c r="D25" s="25">
        <f>($E$5*'House of Representatives'!D24)</f>
        <v>329934019.7</v>
      </c>
      <c r="E25" s="25">
        <f>($E$5*'House of Representatives'!E24)</f>
        <v>298253899.7</v>
      </c>
      <c r="F25" s="25">
        <f>($F$5*'House of Representatives'!F24)</f>
        <v>268938836.7</v>
      </c>
      <c r="G25" s="25">
        <f>($G$5*'House of Representatives'!G24)</f>
        <v>261889038</v>
      </c>
      <c r="H25" s="25">
        <f>($H$5*'House of Representatives'!H24)</f>
        <v>246653183.9</v>
      </c>
      <c r="I25" s="25">
        <f>($I$5*'House of Representatives'!I24)</f>
        <v>223586269</v>
      </c>
      <c r="J25" s="25">
        <f>($J$5*'House of Representatives'!J24)</f>
        <v>225444246.5</v>
      </c>
      <c r="K25" s="25">
        <f>($K$5*'House of Representatives'!K24)</f>
        <v>219339783.8</v>
      </c>
      <c r="L25" s="25">
        <f>($L$5*'House of Representatives'!L24)</f>
        <v>220819250.2</v>
      </c>
      <c r="M25" s="25">
        <f>($M$5*'House of Representatives'!M24)</f>
        <v>230767277</v>
      </c>
      <c r="N25" s="25">
        <f>($N$5*'House of Representatives'!N24)</f>
        <v>234447701.9</v>
      </c>
      <c r="O25" s="25">
        <f>($O$5*'House of Representatives'!O24)</f>
        <v>269389255.2</v>
      </c>
      <c r="P25" s="25">
        <f>($P$5*'House of Representatives'!P24)</f>
        <v>273785277.1</v>
      </c>
      <c r="Q25" s="25">
        <f>($Q$5*'House of Representatives'!Q24)</f>
        <v>266313343.9</v>
      </c>
      <c r="R25" s="25">
        <f>($R$5*'House of Representatives'!R24)</f>
        <v>236389370.7</v>
      </c>
      <c r="S25" s="25">
        <f>($S$5*'House of Representatives'!S24)</f>
        <v>235860049.4</v>
      </c>
      <c r="T25" s="25">
        <f>($T$5*'House of Representatives'!T24)</f>
        <v>259867541.3</v>
      </c>
      <c r="U25" s="25">
        <f>($U$5*'House of Representatives'!U24)</f>
        <v>251216515.9</v>
      </c>
      <c r="V25" s="25">
        <f>($V$5*'House of Representatives'!V24)</f>
        <v>253448036.5</v>
      </c>
      <c r="W25" s="25">
        <f>($W$5*'House of Representatives'!W24)</f>
        <v>250313250.6</v>
      </c>
      <c r="X25" s="25">
        <f>($X$5*'House of Representatives'!X24)</f>
        <v>171910413.6</v>
      </c>
      <c r="Y25" s="25">
        <f>($Y$5*'House of Representatives'!Y24)</f>
        <v>154459540</v>
      </c>
      <c r="Z25" s="25">
        <f>($Z$5*'House of Representatives'!Z24)</f>
        <v>159775920.9</v>
      </c>
      <c r="AA25" s="25">
        <f>($AA$5*'House of Representatives'!AA24)</f>
        <v>163862492.6</v>
      </c>
      <c r="AB25" s="25">
        <f>($AB$5*'House of Representatives'!AB24)</f>
        <v>156168220.6</v>
      </c>
      <c r="AC25" s="25">
        <f>($AC$5*'House of Representatives'!AC24)</f>
        <v>162200534.3</v>
      </c>
      <c r="AD25" s="25">
        <f>($AD$5*'House of Representatives'!AD24)</f>
        <v>162243533.4</v>
      </c>
      <c r="AE25" s="25">
        <f>($AE$5*'House of Representatives'!AE24)</f>
        <v>112171831.1</v>
      </c>
      <c r="AF25" s="25">
        <f>($AF$5*'House of Representatives'!AF24)</f>
        <v>102616128.5</v>
      </c>
      <c r="AH25" s="47">
        <f t="shared" si="1"/>
        <v>0.6832250765</v>
      </c>
    </row>
    <row r="26">
      <c r="A26" s="23" t="s">
        <v>118</v>
      </c>
      <c r="B26" s="23">
        <v>21.0</v>
      </c>
      <c r="C26" s="27">
        <v>4.0827E7</v>
      </c>
      <c r="D26" s="25">
        <f>($E$5*'House of Representatives'!D25)</f>
        <v>41744863.85</v>
      </c>
      <c r="E26" s="25">
        <f>($E$5*'House of Representatives'!E25)</f>
        <v>36569644.43</v>
      </c>
      <c r="F26" s="25">
        <f>($F$5*'House of Representatives'!F25)</f>
        <v>35679453.26</v>
      </c>
      <c r="G26" s="25">
        <f>($G$5*'House of Representatives'!G25)</f>
        <v>33641649.33</v>
      </c>
      <c r="H26" s="25">
        <f>($H$5*'House of Representatives'!H25)</f>
        <v>33728998.53</v>
      </c>
      <c r="I26" s="25">
        <f>($I$5*'House of Representatives'!I25)</f>
        <v>32361348.82</v>
      </c>
      <c r="J26" s="25">
        <f>($J$5*'House of Representatives'!J25)</f>
        <v>31545084.6</v>
      </c>
      <c r="K26" s="25">
        <f>($K$5*'House of Representatives'!K25)</f>
        <v>30734697.81</v>
      </c>
      <c r="L26" s="25">
        <f>($L$5*'House of Representatives'!L25)</f>
        <v>30707236.98</v>
      </c>
      <c r="M26" s="25">
        <f>($M$5*'House of Representatives'!M25)</f>
        <v>34380125.91</v>
      </c>
      <c r="N26" s="25">
        <f>($N$5*'House of Representatives'!N25)</f>
        <v>34928442.26</v>
      </c>
      <c r="O26" s="25">
        <f>($O$5*'House of Representatives'!O25)</f>
        <v>40875503.91</v>
      </c>
      <c r="P26" s="25">
        <f>($P$5*'House of Representatives'!P25)</f>
        <v>41542529.8</v>
      </c>
      <c r="Q26" s="25">
        <f>($Q$5*'House of Representatives'!Q25)</f>
        <v>38904016.32</v>
      </c>
      <c r="R26" s="25">
        <f>($R$5*'House of Representatives'!R25)</f>
        <v>31780788.8</v>
      </c>
      <c r="S26" s="25">
        <f>($S$5*'House of Representatives'!S25)</f>
        <v>31784299.89</v>
      </c>
      <c r="T26" s="25">
        <f>($T$5*'House of Representatives'!T25)</f>
        <v>33056550.1</v>
      </c>
      <c r="U26" s="25">
        <f>($U$5*'House of Representatives'!U25)</f>
        <v>32213721.95</v>
      </c>
      <c r="V26" s="25">
        <f>($V$5*'House of Representatives'!V25)</f>
        <v>31422542.35</v>
      </c>
      <c r="W26" s="25">
        <f>($W$5*'House of Representatives'!W25)</f>
        <v>32982792.77</v>
      </c>
      <c r="X26" s="25">
        <f>($X$5*'House of Representatives'!X25)</f>
        <v>26028296.81</v>
      </c>
      <c r="Y26" s="25">
        <f>($Y$5*'House of Representatives'!Y25)</f>
        <v>24927985.67</v>
      </c>
      <c r="Z26" s="25">
        <f>($Z$5*'House of Representatives'!Z25)</f>
        <v>26374104.04</v>
      </c>
      <c r="AA26" s="25">
        <f>($AA$5*'House of Representatives'!AA25)</f>
        <v>27977766.65</v>
      </c>
      <c r="AB26" s="25">
        <f>($AB$5*'House of Representatives'!AB25)</f>
        <v>31109236.8</v>
      </c>
      <c r="AC26" s="25">
        <f>($AC$5*'House of Representatives'!AC25)</f>
        <v>28344994.19</v>
      </c>
      <c r="AD26" s="25">
        <f>($AD$5*'House of Representatives'!AD25)</f>
        <v>26752850.92</v>
      </c>
      <c r="AE26" s="25">
        <f>($AE$5*'House of Representatives'!AE25)</f>
        <v>28181296.54</v>
      </c>
      <c r="AF26" s="25">
        <f>($AF$5*'House of Representatives'!AF25)</f>
        <v>24447222.92</v>
      </c>
      <c r="AH26" s="47">
        <f t="shared" si="1"/>
        <v>0.3528214346</v>
      </c>
    </row>
    <row r="27">
      <c r="A27" s="23" t="s">
        <v>119</v>
      </c>
      <c r="B27" s="23">
        <v>22.0</v>
      </c>
      <c r="C27" s="27">
        <v>3.8793E7</v>
      </c>
      <c r="D27" s="25">
        <f>($E$5*'House of Representatives'!D26)</f>
        <v>31674630.26</v>
      </c>
      <c r="E27" s="25">
        <f>($E$5*'House of Representatives'!E26)</f>
        <v>26602343.37</v>
      </c>
      <c r="F27" s="25">
        <f>($F$5*'House of Representatives'!F26)</f>
        <v>23455013.4</v>
      </c>
      <c r="G27" s="25">
        <f>($G$5*'House of Representatives'!G26)</f>
        <v>22312477.75</v>
      </c>
      <c r="H27" s="25">
        <f>($H$5*'House of Representatives'!H26)</f>
        <v>24749082.66</v>
      </c>
      <c r="I27" s="25">
        <f>($I$5*'House of Representatives'!I26)</f>
        <v>19101671.75</v>
      </c>
      <c r="J27" s="25">
        <f>($J$5*'House of Representatives'!J26)</f>
        <v>18723216.23</v>
      </c>
      <c r="K27" s="25">
        <f>($K$5*'House of Representatives'!K26)</f>
        <v>15267490.95</v>
      </c>
      <c r="L27" s="25">
        <f>($L$5*'House of Representatives'!L26)</f>
        <v>18898895.41</v>
      </c>
      <c r="M27" s="25">
        <f>($M$5*'House of Representatives'!M26)</f>
        <v>16349897.77</v>
      </c>
      <c r="N27" s="25">
        <f>($N$5*'House of Representatives'!N26)</f>
        <v>16610656.45</v>
      </c>
      <c r="O27" s="25">
        <f>($O$5*'House of Representatives'!O26)</f>
        <v>12917849.27</v>
      </c>
      <c r="P27" s="25">
        <f>($P$5*'House of Representatives'!P26)</f>
        <v>13128648.87</v>
      </c>
      <c r="Q27" s="25">
        <f>($Q$5*'House of Representatives'!Q26)</f>
        <v>11838258.24</v>
      </c>
      <c r="R27" s="25">
        <f>($R$5*'House of Representatives'!R26)</f>
        <v>9756899.169</v>
      </c>
      <c r="S27" s="25">
        <f>($S$5*'House of Representatives'!S26)</f>
        <v>9222693.854</v>
      </c>
      <c r="T27" s="25">
        <f>($T$5*'House of Representatives'!T26)</f>
        <v>9426193.465</v>
      </c>
      <c r="U27" s="25">
        <f>($U$5*'House of Representatives'!U26)</f>
        <v>9222970.262</v>
      </c>
      <c r="V27" s="25">
        <f>($V$5*'House of Representatives'!V26)</f>
        <v>8837791.961</v>
      </c>
      <c r="W27" s="25">
        <f>($W$5*'House of Representatives'!W26)</f>
        <v>8392237.157</v>
      </c>
      <c r="X27" s="25">
        <f>($X$5*'House of Representatives'!X26)</f>
        <v>6991895.152</v>
      </c>
      <c r="Y27" s="25">
        <f>($Y$5*'House of Representatives'!Y26)</f>
        <v>6308027.629</v>
      </c>
      <c r="Z27" s="25">
        <f>($Z$5*'House of Representatives'!Z26)</f>
        <v>6639163.614</v>
      </c>
      <c r="AA27" s="25">
        <f>($AA$5*'House of Representatives'!AA26)</f>
        <v>6374888.451</v>
      </c>
      <c r="AB27" s="25">
        <f>($AB$5*'House of Representatives'!AB26)</f>
        <v>6598031.418</v>
      </c>
      <c r="AC27" s="25">
        <f>($AC$5*'House of Representatives'!AC26)</f>
        <v>6840857.692</v>
      </c>
      <c r="AD27" s="25">
        <f>($AD$5*'House of Representatives'!AD26)</f>
        <v>6607316.697</v>
      </c>
      <c r="AE27" s="25">
        <f>($AE$5*'House of Representatives'!AE26)</f>
        <v>2989709.521</v>
      </c>
      <c r="AF27" s="25">
        <f>($AF$5*'House of Representatives'!AF26)</f>
        <v>2832088.099</v>
      </c>
      <c r="AH27" s="47">
        <f t="shared" si="1"/>
        <v>2.532826537</v>
      </c>
    </row>
    <row r="28">
      <c r="A28" s="23" t="s">
        <v>120</v>
      </c>
      <c r="B28" s="23">
        <v>23.0</v>
      </c>
      <c r="C28" s="27">
        <v>2.11572E8</v>
      </c>
      <c r="D28" s="25">
        <f>($E$5*'House of Representatives'!D27)</f>
        <v>220947901.6</v>
      </c>
      <c r="E28" s="25">
        <f>($E$5*'House of Representatives'!E27)</f>
        <v>202662736.3</v>
      </c>
      <c r="F28" s="25">
        <f>($F$5*'House of Representatives'!F27)</f>
        <v>178072549.2</v>
      </c>
      <c r="G28" s="25">
        <f>($G$5*'House of Representatives'!G27)</f>
        <v>175972984.1</v>
      </c>
      <c r="H28" s="25">
        <f>($H$5*'House of Representatives'!H27)</f>
        <v>160365124</v>
      </c>
      <c r="I28" s="25">
        <f>($I$5*'House of Representatives'!I27)</f>
        <v>144343590.5</v>
      </c>
      <c r="J28" s="25">
        <f>($J$5*'House of Representatives'!J27)</f>
        <v>147952240.8</v>
      </c>
      <c r="K28" s="25">
        <f>($K$5*'House of Representatives'!K27)</f>
        <v>144780117.5</v>
      </c>
      <c r="L28" s="25">
        <f>($L$5*'House of Representatives'!L27)</f>
        <v>144650759.4</v>
      </c>
      <c r="M28" s="25">
        <f>($M$5*'House of Representatives'!M27)</f>
        <v>151718217</v>
      </c>
      <c r="N28" s="25">
        <f>($N$5*'House of Representatives'!N27)</f>
        <v>154137916.7</v>
      </c>
      <c r="O28" s="25">
        <f>($O$5*'House of Representatives'!O27)</f>
        <v>177665597.1</v>
      </c>
      <c r="P28" s="25">
        <f>($P$5*'House of Representatives'!P27)</f>
        <v>180564828.7</v>
      </c>
      <c r="Q28" s="25">
        <f>($Q$5*'House of Representatives'!Q27)</f>
        <v>178300746.8</v>
      </c>
      <c r="R28" s="25">
        <f>($R$5*'House of Representatives'!R27)</f>
        <v>162359394.3</v>
      </c>
      <c r="S28" s="25">
        <f>($S$5*'House of Representatives'!S27)</f>
        <v>161546420</v>
      </c>
      <c r="T28" s="25">
        <f>($T$5*'House of Representatives'!T27)</f>
        <v>183260106.7</v>
      </c>
      <c r="U28" s="25">
        <f>($U$5*'House of Representatives'!U27)</f>
        <v>182034041.7</v>
      </c>
      <c r="V28" s="25">
        <f>($V$5*'House of Representatives'!V27)</f>
        <v>179535923.3</v>
      </c>
      <c r="W28" s="25">
        <f>($W$5*'House of Representatives'!W27)</f>
        <v>173480730.5</v>
      </c>
      <c r="X28" s="25">
        <f>($X$5*'House of Representatives'!X27)</f>
        <v>114017386.6</v>
      </c>
      <c r="Y28" s="25">
        <f>($Y$5*'House of Representatives'!Y27)</f>
        <v>100036570.3</v>
      </c>
      <c r="Z28" s="25">
        <f>($Z$5*'House of Representatives'!Z27)</f>
        <v>101535249.4</v>
      </c>
      <c r="AA28" s="25">
        <f>($AA$5*'House of Representatives'!AA27)</f>
        <v>104174162.6</v>
      </c>
      <c r="AB28" s="25">
        <f>($AB$5*'House of Representatives'!AB27)</f>
        <v>93910869.74</v>
      </c>
      <c r="AC28" s="25">
        <f>($AC$5*'House of Representatives'!AC27)</f>
        <v>103814434.4</v>
      </c>
      <c r="AD28" s="25">
        <f>($AD$5*'House of Representatives'!AD27)</f>
        <v>103771687.1</v>
      </c>
      <c r="AE28" s="25" t="str">
        <f>($AE$5*'House of Representatives'!AE27)</f>
        <v>#VALUE!</v>
      </c>
      <c r="AF28" s="25" t="str">
        <f>($AF$5*'House of Representatives'!AF27)</f>
        <v>#VALUE!</v>
      </c>
      <c r="AH28" s="47">
        <f t="shared" si="1"/>
        <v>0.7538002837</v>
      </c>
    </row>
    <row r="29">
      <c r="A29" s="23" t="s">
        <v>121</v>
      </c>
      <c r="B29" s="23">
        <v>24.0</v>
      </c>
      <c r="C29" s="26">
        <v>5138000.0</v>
      </c>
      <c r="D29" s="25">
        <f>($E$5*'House of Representatives'!D28)</f>
        <v>5740204.703</v>
      </c>
      <c r="E29" s="25">
        <f>($E$5*'House of Representatives'!E28)</f>
        <v>5740204.703</v>
      </c>
      <c r="F29" s="25">
        <f>($F$5*'House of Representatives'!F28)</f>
        <v>5820554.376</v>
      </c>
      <c r="G29" s="25">
        <f>($G$5*'House of Representatives'!G28)</f>
        <v>5965286.627</v>
      </c>
      <c r="H29" s="25">
        <f>($H$5*'House of Representatives'!H28)</f>
        <v>5996266.406</v>
      </c>
      <c r="I29" s="25">
        <f>($I$5*'House of Representatives'!I28)</f>
        <v>6114259.715</v>
      </c>
      <c r="J29" s="25">
        <f>($J$5*'House of Representatives'!J28)</f>
        <v>5987805.805</v>
      </c>
      <c r="K29" s="25">
        <f>($K$5*'House of Representatives'!K28)</f>
        <v>6070023.557</v>
      </c>
      <c r="L29" s="25">
        <f>($L$5*'House of Representatives'!L28)</f>
        <v>6064600.113</v>
      </c>
      <c r="M29" s="25">
        <f>($M$5*'House of Representatives'!M28)</f>
        <v>6554249.84</v>
      </c>
      <c r="N29" s="25">
        <f>($N$5*'House of Representatives'!N28)</f>
        <v>6658781.231</v>
      </c>
      <c r="O29" s="25">
        <f>($O$5*'House of Representatives'!O28)</f>
        <v>6853564.998</v>
      </c>
      <c r="P29" s="25">
        <f>($P$5*'House of Representatives'!P28)</f>
        <v>6965404.727</v>
      </c>
      <c r="Q29" s="25">
        <f>($Q$5*'House of Representatives'!Q28)</f>
        <v>7006605.263</v>
      </c>
      <c r="R29" s="25">
        <f>($R$5*'House of Representatives'!R28)</f>
        <v>6190897.091</v>
      </c>
      <c r="S29" s="25">
        <f>($S$5*'House of Representatives'!S28)</f>
        <v>6213494.385</v>
      </c>
      <c r="T29" s="25">
        <f>($T$5*'House of Representatives'!T28)</f>
        <v>6021116.856</v>
      </c>
      <c r="U29" s="25">
        <f>($U$5*'House of Representatives'!U28)</f>
        <v>6253233.452</v>
      </c>
      <c r="V29" s="25">
        <f>($V$5*'House of Representatives'!V28)</f>
        <v>6214400.598</v>
      </c>
      <c r="W29" s="25">
        <f>($W$5*'House of Representatives'!W28)</f>
        <v>6498756.143</v>
      </c>
      <c r="X29" s="25">
        <f>($X$5*'House of Representatives'!X28)</f>
        <v>6344904.13</v>
      </c>
      <c r="Y29" s="25">
        <f>($Y$5*'House of Representatives'!Y28)</f>
        <v>5551132.656</v>
      </c>
      <c r="Z29" s="25">
        <f>($Z$5*'House of Representatives'!Z28)</f>
        <v>6958183.755</v>
      </c>
      <c r="AA29" s="25">
        <f>($AA$5*'House of Representatives'!AA28)</f>
        <v>7197924.607</v>
      </c>
      <c r="AB29" s="25">
        <f>($AB$5*'House of Representatives'!AB28)</f>
        <v>7049748.496</v>
      </c>
      <c r="AC29" s="25">
        <f>($AC$5*'House of Representatives'!AC28)</f>
        <v>7435060.834</v>
      </c>
      <c r="AD29" s="25">
        <f>($AD$5*'House of Representatives'!AD28)</f>
        <v>7661387.162</v>
      </c>
      <c r="AE29" s="25">
        <f>($AE$5*'House of Representatives'!AE28)</f>
        <v>587193.2815</v>
      </c>
      <c r="AF29" s="25" t="str">
        <f>($AF$5*'House of Representatives'!AF28)</f>
        <v>#VALUE!</v>
      </c>
      <c r="AH29" s="47">
        <f t="shared" si="1"/>
        <v>-0.1634951618</v>
      </c>
    </row>
    <row r="30">
      <c r="A30" s="23" t="s">
        <v>122</v>
      </c>
      <c r="B30" s="23">
        <v>25.0</v>
      </c>
      <c r="C30" s="24">
        <v>3500000.0</v>
      </c>
      <c r="D30" s="25">
        <f>($E$5*'House of Representatives'!D29)</f>
        <v>3431084.7</v>
      </c>
      <c r="E30" s="25">
        <f>($E$5*'House of Representatives'!E29)</f>
        <v>1715542.35</v>
      </c>
      <c r="F30" s="25">
        <f>($F$5*'House of Representatives'!F29)</f>
        <v>1159704</v>
      </c>
      <c r="G30" s="25" t="str">
        <f>($G$5*'House of Representatives'!G29)</f>
        <v>#VALUE!</v>
      </c>
      <c r="H30" s="25" t="str">
        <f>($H$5*'House of Representatives'!H29)</f>
        <v>#VALUE!</v>
      </c>
      <c r="I30" s="25" t="str">
        <f>($I$5*'House of Representatives'!I29)</f>
        <v>#VALUE!</v>
      </c>
      <c r="J30" s="25" t="str">
        <f>($J$5*'House of Representatives'!J29)</f>
        <v>#VALUE!</v>
      </c>
      <c r="K30" s="25" t="str">
        <f>($K$5*'House of Representatives'!K29)</f>
        <v>#VALUE!</v>
      </c>
      <c r="L30" s="25" t="str">
        <f>($L$5*'House of Representatives'!L29)</f>
        <v>#VALUE!</v>
      </c>
      <c r="M30" s="25" t="str">
        <f>($M$5*'House of Representatives'!M29)</f>
        <v>#VALUE!</v>
      </c>
      <c r="N30" s="25" t="str">
        <f>($N$5*'House of Representatives'!N29)</f>
        <v>#VALUE!</v>
      </c>
      <c r="O30" s="25" t="str">
        <f>($O$5*'House of Representatives'!O29)</f>
        <v>#VALUE!</v>
      </c>
      <c r="P30" s="25" t="str">
        <f>($P$5*'House of Representatives'!P29)</f>
        <v>#VALUE!</v>
      </c>
      <c r="Q30" s="25" t="str">
        <f>($Q$5*'House of Representatives'!Q29)</f>
        <v>#VALUE!</v>
      </c>
      <c r="R30" s="25" t="str">
        <f>($R$5*'House of Representatives'!R29)</f>
        <v>#VALUE!</v>
      </c>
      <c r="S30" s="25" t="str">
        <f>($S$5*'House of Representatives'!S29)</f>
        <v>#VALUE!</v>
      </c>
      <c r="T30" s="25" t="str">
        <f>($T$5*'House of Representatives'!T29)</f>
        <v>#VALUE!</v>
      </c>
      <c r="U30" s="25" t="str">
        <f>($U$5*'House of Representatives'!U29)</f>
        <v>#VALUE!</v>
      </c>
      <c r="V30" s="25" t="str">
        <f>($V$5*'House of Representatives'!V29)</f>
        <v>#VALUE!</v>
      </c>
      <c r="W30" s="25" t="str">
        <f>($W$5*'House of Representatives'!W29)</f>
        <v>#VALUE!</v>
      </c>
      <c r="X30" s="25" t="str">
        <f>($X$5*'House of Representatives'!X29)</f>
        <v>#VALUE!</v>
      </c>
      <c r="Y30" s="25" t="str">
        <f>($Y$5*'House of Representatives'!Y29)</f>
        <v>#VALUE!</v>
      </c>
      <c r="Z30" s="25" t="str">
        <f>($Z$5*'House of Representatives'!Z29)</f>
        <v>#VALUE!</v>
      </c>
      <c r="AA30" s="25" t="str">
        <f>($AA$5*'House of Representatives'!AA29)</f>
        <v>#VALUE!</v>
      </c>
      <c r="AB30" s="25" t="str">
        <f>($AB$5*'House of Representatives'!AB29)</f>
        <v>#VALUE!</v>
      </c>
      <c r="AC30" s="25" t="str">
        <f>($AC$5*'House of Representatives'!AC29)</f>
        <v>#VALUE!</v>
      </c>
      <c r="AD30" s="25" t="str">
        <f>($AD$5*'House of Representatives'!AD29)</f>
        <v>#VALUE!</v>
      </c>
      <c r="AE30" s="25" t="str">
        <f>($AE$5*'House of Representatives'!AE29)</f>
        <v>#VALUE!</v>
      </c>
      <c r="AF30" s="25">
        <f>($AF$5*'House of Representatives'!AF29)</f>
        <v>0</v>
      </c>
      <c r="AH30" s="47" t="str">
        <f t="shared" si="1"/>
        <v>#VALUE!</v>
      </c>
    </row>
    <row r="31">
      <c r="A31" s="23" t="s">
        <v>123</v>
      </c>
      <c r="B31" s="23">
        <v>26.0</v>
      </c>
      <c r="C31" s="26">
        <v>1250000.0</v>
      </c>
      <c r="D31" s="25">
        <f>($E$5*'House of Representatives'!D30)</f>
        <v>1429618.625</v>
      </c>
      <c r="E31" s="25">
        <f>($E$5*'House of Representatives'!E30)</f>
        <v>1143694.9</v>
      </c>
      <c r="F31" s="25">
        <f>($F$5*'House of Representatives'!F30)</f>
        <v>869778</v>
      </c>
      <c r="G31" s="25" t="str">
        <f>($G$5*'House of Representatives'!G30)</f>
        <v>#VALUE!</v>
      </c>
      <c r="H31" s="25" t="str">
        <f>($H$5*'House of Representatives'!H30)</f>
        <v>#VALUE!</v>
      </c>
      <c r="I31" s="25" t="str">
        <f>($I$5*'House of Representatives'!I30)</f>
        <v>#VALUE!</v>
      </c>
      <c r="J31" s="25" t="str">
        <f>($J$5*'House of Representatives'!J30)</f>
        <v>#VALUE!</v>
      </c>
      <c r="K31" s="25" t="str">
        <f>($K$5*'House of Representatives'!K30)</f>
        <v>#VALUE!</v>
      </c>
      <c r="L31" s="25" t="str">
        <f>($L$5*'House of Representatives'!L30)</f>
        <v>#VALUE!</v>
      </c>
      <c r="M31" s="25" t="str">
        <f>($M$5*'House of Representatives'!M30)</f>
        <v>#VALUE!</v>
      </c>
      <c r="N31" s="25" t="str">
        <f>($N$5*'House of Representatives'!N30)</f>
        <v>#VALUE!</v>
      </c>
      <c r="O31" s="25" t="str">
        <f>($O$5*'House of Representatives'!O30)</f>
        <v>#VALUE!</v>
      </c>
      <c r="P31" s="25" t="str">
        <f>($P$5*'House of Representatives'!P30)</f>
        <v>#VALUE!</v>
      </c>
      <c r="Q31" s="25" t="str">
        <f>($Q$5*'House of Representatives'!Q30)</f>
        <v>#VALUE!</v>
      </c>
      <c r="R31" s="25" t="str">
        <f>($R$5*'House of Representatives'!R30)</f>
        <v>#VALUE!</v>
      </c>
      <c r="S31" s="25" t="str">
        <f>($S$5*'House of Representatives'!S30)</f>
        <v>#VALUE!</v>
      </c>
      <c r="T31" s="25" t="str">
        <f>($T$5*'House of Representatives'!T30)</f>
        <v>#VALUE!</v>
      </c>
      <c r="U31" s="25" t="str">
        <f>($U$5*'House of Representatives'!U30)</f>
        <v>#VALUE!</v>
      </c>
      <c r="V31" s="25" t="str">
        <f>($V$5*'House of Representatives'!V30)</f>
        <v>#VALUE!</v>
      </c>
      <c r="W31" s="25" t="str">
        <f>($W$5*'House of Representatives'!W30)</f>
        <v>#VALUE!</v>
      </c>
      <c r="X31" s="25" t="str">
        <f>($X$5*'House of Representatives'!X30)</f>
        <v>#VALUE!</v>
      </c>
      <c r="Y31" s="25" t="str">
        <f>($Y$5*'House of Representatives'!Y30)</f>
        <v>#VALUE!</v>
      </c>
      <c r="Z31" s="25" t="str">
        <f>($Z$5*'House of Representatives'!Z30)</f>
        <v>#VALUE!</v>
      </c>
      <c r="AA31" s="25" t="str">
        <f>($AA$5*'House of Representatives'!AA30)</f>
        <v>#VALUE!</v>
      </c>
      <c r="AB31" s="25" t="str">
        <f>($AB$5*'House of Representatives'!AB30)</f>
        <v>#VALUE!</v>
      </c>
      <c r="AC31" s="25" t="str">
        <f>($AC$5*'House of Representatives'!AC30)</f>
        <v>#VALUE!</v>
      </c>
      <c r="AD31" s="25" t="str">
        <f>($AD$5*'House of Representatives'!AD30)</f>
        <v>#VALUE!</v>
      </c>
      <c r="AE31" s="25" t="str">
        <f>($AE$5*'House of Representatives'!AE30)</f>
        <v>#VALUE!</v>
      </c>
      <c r="AF31" s="25" t="str">
        <f>($AF$5*'House of Representatives'!AF30)</f>
        <v>#VALUE!</v>
      </c>
      <c r="AH31" s="47" t="str">
        <f t="shared" si="1"/>
        <v>#VALUE!</v>
      </c>
    </row>
    <row r="32">
      <c r="A32" s="23" t="s">
        <v>125</v>
      </c>
      <c r="B32" s="23">
        <v>27.0</v>
      </c>
      <c r="C32" s="25"/>
      <c r="D32" s="25">
        <f>($E$5*'House of Representatives'!D31)</f>
        <v>0</v>
      </c>
      <c r="E32" s="25">
        <f>($E$5*'House of Representatives'!E31)</f>
        <v>0</v>
      </c>
      <c r="F32" s="25" t="str">
        <f>($F$5*'House of Representatives'!F31)</f>
        <v>#VALUE!</v>
      </c>
      <c r="G32" s="25" t="str">
        <f>($G$5*'House of Representatives'!G31)</f>
        <v>#VALUE!</v>
      </c>
      <c r="H32" s="25" t="str">
        <f>($H$5*'House of Representatives'!H31)</f>
        <v>#VALUE!</v>
      </c>
      <c r="I32" s="25" t="str">
        <f>($I$5*'House of Representatives'!I31)</f>
        <v>#VALUE!</v>
      </c>
      <c r="J32" s="25" t="str">
        <f>($J$5*'House of Representatives'!J31)</f>
        <v>#VALUE!</v>
      </c>
      <c r="K32" s="25" t="str">
        <f>($K$5*'House of Representatives'!K31)</f>
        <v>#VALUE!</v>
      </c>
      <c r="L32" s="25" t="str">
        <f>($L$5*'House of Representatives'!L31)</f>
        <v>#VALUE!</v>
      </c>
      <c r="M32" s="25" t="str">
        <f>($M$5*'House of Representatives'!M31)</f>
        <v>#VALUE!</v>
      </c>
      <c r="N32" s="25">
        <f>($N$5*'House of Representatives'!N31)</f>
        <v>0</v>
      </c>
      <c r="O32" s="25">
        <f>($O$5*'House of Representatives'!O31)</f>
        <v>6038473.026</v>
      </c>
      <c r="P32" s="25">
        <f>($P$5*'House of Representatives'!P31)</f>
        <v>6137011.697</v>
      </c>
      <c r="Q32" s="25">
        <f>($Q$5*'House of Representatives'!Q31)</f>
        <v>5630788.537</v>
      </c>
      <c r="R32" s="25">
        <f>($R$5*'House of Representatives'!R31)</f>
        <v>4321438.926</v>
      </c>
      <c r="S32" s="25">
        <f>($S$5*'House of Representatives'!S31)</f>
        <v>5907549.253</v>
      </c>
      <c r="T32" s="25">
        <f>($T$5*'House of Representatives'!T31)</f>
        <v>7543368.65</v>
      </c>
      <c r="U32" s="25">
        <f>($U$5*'House of Representatives'!U31)</f>
        <v>1568799.16</v>
      </c>
      <c r="V32" s="25">
        <f>($V$5*'House of Representatives'!V31)</f>
        <v>8400021.604</v>
      </c>
      <c r="W32" s="25">
        <f>($W$5*'House of Representatives'!W31)</f>
        <v>9879031.38</v>
      </c>
      <c r="X32" s="25" t="str">
        <f>($X$5*'House of Representatives'!X31)</f>
        <v>#VALUE!</v>
      </c>
      <c r="Y32" s="25" t="str">
        <f>($Y$5*'House of Representatives'!Y31)</f>
        <v>#VALUE!</v>
      </c>
      <c r="Z32" s="25" t="str">
        <f>($Z$5*'House of Representatives'!Z31)</f>
        <v>#VALUE!</v>
      </c>
      <c r="AA32" s="25" t="str">
        <f>($AA$5*'House of Representatives'!AA31)</f>
        <v>#VALUE!</v>
      </c>
      <c r="AB32" s="25" t="str">
        <f>($AB$5*'House of Representatives'!AB31)</f>
        <v>#VALUE!</v>
      </c>
      <c r="AC32" s="25" t="str">
        <f>($AC$5*'House of Representatives'!AC31)</f>
        <v>#VALUE!</v>
      </c>
      <c r="AD32" s="25" t="str">
        <f>($AD$5*'House of Representatives'!AD31)</f>
        <v>#VALUE!</v>
      </c>
      <c r="AE32" s="25" t="str">
        <f>($AE$5*'House of Representatives'!AE31)</f>
        <v>#VALUE!</v>
      </c>
      <c r="AF32" s="25" t="str">
        <f>($AF$5*'House of Representatives'!AF31)</f>
        <v>#VALUE!</v>
      </c>
      <c r="AH32" s="47" t="str">
        <f t="shared" si="1"/>
        <v>#VALUE!</v>
      </c>
    </row>
    <row r="33">
      <c r="A33" s="23" t="s">
        <v>126</v>
      </c>
      <c r="B33" s="23">
        <v>28.0</v>
      </c>
      <c r="C33" s="26">
        <v>1912000.0</v>
      </c>
      <c r="D33" s="25">
        <f>($E$5*'House of Representatives'!D32)</f>
        <v>2186744.649</v>
      </c>
      <c r="E33" s="25">
        <f>($E$5*'House of Representatives'!E32)</f>
        <v>2075806.244</v>
      </c>
      <c r="F33" s="25">
        <f>($F$5*'House of Representatives'!F32)</f>
        <v>2030641.704</v>
      </c>
      <c r="G33" s="25">
        <f>($G$5*'House of Representatives'!G32)</f>
        <v>1785188.387</v>
      </c>
      <c r="H33" s="25">
        <f>($H$5*'House of Representatives'!H32)</f>
        <v>1800811.086</v>
      </c>
      <c r="I33" s="25">
        <f>($I$5*'House of Representatives'!I32)</f>
        <v>1778962.528</v>
      </c>
      <c r="J33" s="25">
        <f>($J$5*'House of Representatives'!J32)</f>
        <v>1784859.769</v>
      </c>
      <c r="K33" s="25">
        <f>($K$5*'House of Representatives'!K32)</f>
        <v>1716607.033</v>
      </c>
      <c r="L33" s="25">
        <f>($L$5*'House of Representatives'!L32)</f>
        <v>1715073.279</v>
      </c>
      <c r="M33" s="25">
        <f>($M$5*'House of Representatives'!M32)</f>
        <v>1838307.933</v>
      </c>
      <c r="N33" s="25">
        <f>($N$5*'House of Representatives'!N32)</f>
        <v>1867626.45</v>
      </c>
      <c r="O33" s="25">
        <f>($O$5*'House of Representatives'!O32)</f>
        <v>1922258.567</v>
      </c>
      <c r="P33" s="25">
        <f>($P$5*'House of Representatives'!P32)</f>
        <v>1953626.896</v>
      </c>
      <c r="Q33" s="25">
        <f>($Q$5*'House of Representatives'!Q32)</f>
        <v>1922742.84</v>
      </c>
      <c r="R33" s="25">
        <f>($R$5*'House of Representatives'!R32)</f>
        <v>1669614.646</v>
      </c>
      <c r="S33" s="25">
        <f>($S$5*'House of Representatives'!S32)</f>
        <v>1417397.982</v>
      </c>
      <c r="T33" s="25">
        <f>($T$5*'House of Representatives'!T32)</f>
        <v>1451344.128</v>
      </c>
      <c r="U33" s="25">
        <f>($U$5*'House of Representatives'!U32)</f>
        <v>1509184.792</v>
      </c>
      <c r="V33" s="25">
        <f>($V$5*'House of Representatives'!V32)</f>
        <v>1495850.001</v>
      </c>
      <c r="W33" s="25">
        <f>($W$5*'House of Representatives'!W32)</f>
        <v>1471975.676</v>
      </c>
      <c r="X33" s="25">
        <f>($X$5*'House of Representatives'!X32)</f>
        <v>1510208.81</v>
      </c>
      <c r="Y33" s="25">
        <f>($Y$5*'House of Representatives'!Y32)</f>
        <v>1377104.623</v>
      </c>
      <c r="Z33" s="25">
        <f>($Z$5*'House of Representatives'!Z32)</f>
        <v>1488760.661</v>
      </c>
      <c r="AA33" s="25">
        <f>($AA$5*'House of Representatives'!AA32)</f>
        <v>1529536.218</v>
      </c>
      <c r="AB33" s="25" t="str">
        <f>($AB$5*'House of Representatives'!AB32)</f>
        <v>#VALUE!</v>
      </c>
      <c r="AC33" s="25" t="str">
        <f>($AC$5*'House of Representatives'!AC32)</f>
        <v>#VALUE!</v>
      </c>
      <c r="AD33" s="25" t="str">
        <f>($AD$5*'House of Representatives'!AD32)</f>
        <v>#VALUE!</v>
      </c>
      <c r="AE33" s="25">
        <f>($AE$5*'House of Representatives'!AE32)</f>
        <v>1516750.103</v>
      </c>
      <c r="AF33" s="25">
        <f>($AF$5*'House of Representatives'!AF32)</f>
        <v>1379210.534</v>
      </c>
      <c r="AH33" s="47">
        <f t="shared" si="1"/>
        <v>0.3639813017</v>
      </c>
    </row>
    <row r="34">
      <c r="A34" s="23" t="s">
        <v>127</v>
      </c>
      <c r="B34" s="23">
        <v>29.0</v>
      </c>
      <c r="C34" s="25"/>
      <c r="D34" s="25">
        <f>($E$5*'House of Representatives'!D33)</f>
        <v>0</v>
      </c>
      <c r="E34" s="25">
        <f>($E$5*'House of Representatives'!E33)</f>
        <v>0</v>
      </c>
      <c r="F34" s="25" t="str">
        <f>($F$5*'House of Representatives'!F33)</f>
        <v>#VALUE!</v>
      </c>
      <c r="G34" s="25">
        <f>($G$5*'House of Representatives'!G33)</f>
        <v>2377.08174</v>
      </c>
      <c r="H34" s="25">
        <f>($H$5*'House of Representatives'!H33)</f>
        <v>2413.95588</v>
      </c>
      <c r="I34" s="25">
        <f>($I$5*'House of Representatives'!I33)</f>
        <v>2463.93702</v>
      </c>
      <c r="J34" s="25">
        <f>($J$5*'House of Representatives'!J33)</f>
        <v>2525.53648</v>
      </c>
      <c r="K34" s="25">
        <f>($K$5*'House of Representatives'!K33)</f>
        <v>2560.21428</v>
      </c>
      <c r="L34" s="25">
        <f>($L$5*'House of Representatives'!L33)</f>
        <v>2557.92678</v>
      </c>
      <c r="M34" s="25">
        <f>($M$5*'House of Representatives'!M33)</f>
        <v>232549.2015</v>
      </c>
      <c r="N34" s="25">
        <f>($N$5*'House of Representatives'!N33)</f>
        <v>236258.0457</v>
      </c>
      <c r="O34" s="25">
        <f>($O$5*'House of Representatives'!O33)</f>
        <v>243169.105</v>
      </c>
      <c r="P34" s="25">
        <f>($P$5*'House of Representatives'!P33)</f>
        <v>247137.254</v>
      </c>
      <c r="Q34" s="25">
        <f>($Q$5*'House of Representatives'!Q33)</f>
        <v>245124.9162</v>
      </c>
      <c r="R34" s="25">
        <f>($R$5*'House of Representatives'!R33)</f>
        <v>235276.7667</v>
      </c>
      <c r="S34" s="25">
        <f>($S$5*'House of Representatives'!S33)</f>
        <v>242391.3128</v>
      </c>
      <c r="T34" s="25">
        <f>($T$5*'House of Representatives'!T33)</f>
        <v>242896.4705</v>
      </c>
      <c r="U34" s="25">
        <f>($U$5*'House of Representatives'!U33)</f>
        <v>243163.8698</v>
      </c>
      <c r="V34" s="25">
        <f>($V$5*'House of Representatives'!V33)</f>
        <v>247154.4818</v>
      </c>
      <c r="W34" s="25">
        <f>($W$5*'House of Representatives'!W33)</f>
        <v>245329.2793</v>
      </c>
      <c r="X34" s="25">
        <f>($X$5*'House of Representatives'!X33)</f>
        <v>243255.1104</v>
      </c>
      <c r="Y34" s="25">
        <f>($Y$5*'House of Representatives'!Y33)</f>
        <v>239199.3142</v>
      </c>
      <c r="Z34" s="25">
        <f>($Z$5*'House of Representatives'!Z33)</f>
        <v>241037.4403</v>
      </c>
      <c r="AA34" s="25">
        <f>($AA$5*'House of Representatives'!AA33)</f>
        <v>242176.5679</v>
      </c>
      <c r="AB34" s="25">
        <f>($AB$5*'House of Representatives'!AB33)</f>
        <v>246222.8335</v>
      </c>
      <c r="AC34" s="25">
        <f>($AC$5*'House of Representatives'!AC33)</f>
        <v>236929.1009</v>
      </c>
      <c r="AD34" s="25">
        <f>($AD$5*'House of Representatives'!AD33)</f>
        <v>244141.3208</v>
      </c>
      <c r="AE34" s="25">
        <f>($AE$5*'House of Representatives'!AE33)</f>
        <v>246820.2268</v>
      </c>
      <c r="AF34" s="25">
        <f>($AF$5*'House of Representatives'!AF33)</f>
        <v>251695.6909</v>
      </c>
      <c r="AH34" s="47" t="str">
        <f t="shared" si="1"/>
        <v>#VALUE!</v>
      </c>
    </row>
    <row r="35">
      <c r="A35" s="23" t="s">
        <v>129</v>
      </c>
      <c r="B35" s="23">
        <v>30.0</v>
      </c>
      <c r="C35" s="26">
        <v>2184000.0</v>
      </c>
      <c r="D35" s="25">
        <f>($E$5*'House of Representatives'!D34)</f>
        <v>2440644.917</v>
      </c>
      <c r="E35" s="25">
        <f>($E$5*'House of Representatives'!E34)</f>
        <v>2388034.951</v>
      </c>
      <c r="F35" s="25">
        <f>($F$5*'House of Representatives'!F34)</f>
        <v>2421461.952</v>
      </c>
      <c r="G35" s="25">
        <f>($G$5*'House of Representatives'!G34)</f>
        <v>2407983.803</v>
      </c>
      <c r="H35" s="25">
        <f>($H$5*'House of Representatives'!H34)</f>
        <v>2458614.064</v>
      </c>
      <c r="I35" s="25">
        <f>($I$5*'House of Representatives'!I34)</f>
        <v>2462705.051</v>
      </c>
      <c r="J35" s="25">
        <f>($J$5*'House of Representatives'!J34)</f>
        <v>2493469.743</v>
      </c>
      <c r="K35" s="25">
        <f>($K$5*'House of Representatives'!K34)</f>
        <v>2499087.884</v>
      </c>
      <c r="L35" s="25">
        <f>($L$5*'House of Representatives'!L34)</f>
        <v>2496854.999</v>
      </c>
      <c r="M35" s="25">
        <f>($M$5*'House of Representatives'!M34)</f>
        <v>2676264.553</v>
      </c>
      <c r="N35" s="25">
        <f>($N$5*'House of Representatives'!N34)</f>
        <v>2718947.341</v>
      </c>
      <c r="O35" s="25">
        <f>($O$5*'House of Representatives'!O34)</f>
        <v>2798482.437</v>
      </c>
      <c r="P35" s="25">
        <f>($P$5*'House of Representatives'!P34)</f>
        <v>2844149.403</v>
      </c>
      <c r="Q35" s="25">
        <f>($Q$5*'House of Representatives'!Q34)</f>
        <v>2843732.409</v>
      </c>
      <c r="R35" s="25">
        <f>($R$5*'House of Representatives'!R34)</f>
        <v>2549776.526</v>
      </c>
      <c r="S35" s="25">
        <f>($S$5*'House of Representatives'!S34)</f>
        <v>2604228.617</v>
      </c>
      <c r="T35" s="25">
        <f>($T$5*'House of Representatives'!T34)</f>
        <v>2665826.481</v>
      </c>
      <c r="U35" s="25">
        <f>($U$5*'House of Representatives'!U34)</f>
        <v>2624600.995</v>
      </c>
      <c r="V35" s="25">
        <f>($V$5*'House of Representatives'!V34)</f>
        <v>2520006.481</v>
      </c>
      <c r="W35" s="25">
        <f>($W$5*'House of Representatives'!W34)</f>
        <v>2410483.657</v>
      </c>
      <c r="X35" s="25">
        <f>($X$5*'House of Representatives'!X34)</f>
        <v>2270381.03</v>
      </c>
      <c r="Y35" s="25">
        <f>($Y$5*'House of Representatives'!Y34)</f>
        <v>2051988.403</v>
      </c>
      <c r="Z35" s="25">
        <f>($Z$5*'House of Representatives'!Z34)</f>
        <v>2077175.589</v>
      </c>
      <c r="AA35" s="25">
        <f>($AA$5*'House of Representatives'!AA34)</f>
        <v>2013889.354</v>
      </c>
      <c r="AB35" s="25">
        <f>($AB$5*'House of Representatives'!AB34)</f>
        <v>2038280.75</v>
      </c>
      <c r="AC35" s="25">
        <f>($AC$5*'House of Representatives'!AC34)</f>
        <v>1948083.719</v>
      </c>
      <c r="AD35" s="25">
        <f>($AD$5*'House of Representatives'!AD34)</f>
        <v>2286402.845</v>
      </c>
      <c r="AE35" s="25">
        <f>($AE$5*'House of Representatives'!AE34)</f>
        <v>1956647.443</v>
      </c>
      <c r="AF35" s="25">
        <f>($AF$5*'House of Representatives'!AF34)</f>
        <v>1837583.174</v>
      </c>
      <c r="AH35" s="47">
        <f t="shared" si="1"/>
        <v>0.1657473568</v>
      </c>
    </row>
    <row r="36">
      <c r="A36" s="23" t="s">
        <v>130</v>
      </c>
      <c r="B36" s="23">
        <v>31.0</v>
      </c>
      <c r="C36" s="26">
        <v>3746000.0</v>
      </c>
      <c r="D36" s="25">
        <f>($E$5*'House of Representatives'!D35)</f>
        <v>4117301.64</v>
      </c>
      <c r="E36" s="25">
        <f>($E$5*'House of Representatives'!E35)</f>
        <v>3967477.608</v>
      </c>
      <c r="F36" s="25">
        <f>($F$5*'House of Representatives'!F35)</f>
        <v>3965027.976</v>
      </c>
      <c r="G36" s="25">
        <f>($G$5*'House of Representatives'!G35)</f>
        <v>3954275.474</v>
      </c>
      <c r="H36" s="25">
        <f>($H$5*'House of Representatives'!H35)</f>
        <v>3873192.209</v>
      </c>
      <c r="I36" s="25">
        <f>($I$5*'House of Representatives'!I35)</f>
        <v>3901644.271</v>
      </c>
      <c r="J36" s="25">
        <f>($J$5*'House of Representatives'!J35)</f>
        <v>3939541.421</v>
      </c>
      <c r="K36" s="25">
        <f>($K$5*'House of Representatives'!K35)</f>
        <v>5232549.304</v>
      </c>
      <c r="L36" s="25">
        <f>($L$5*'House of Representatives'!L35)</f>
        <v>3948910.736</v>
      </c>
      <c r="M36" s="25">
        <f>($M$5*'House of Representatives'!M35)</f>
        <v>4232655.298</v>
      </c>
      <c r="N36" s="25">
        <f>($N$5*'House of Representatives'!N35)</f>
        <v>4300160.406</v>
      </c>
      <c r="O36" s="25">
        <f>($O$5*'House of Representatives'!O35)</f>
        <v>4425949.408</v>
      </c>
      <c r="P36" s="25">
        <f>($P$5*'House of Representatives'!P35)</f>
        <v>4498174.153</v>
      </c>
      <c r="Q36" s="25">
        <f>($Q$5*'House of Representatives'!Q35)</f>
        <v>4331484.791</v>
      </c>
      <c r="R36" s="25">
        <f>($R$5*'House of Representatives'!R35)</f>
        <v>4165532.635</v>
      </c>
      <c r="S36" s="25">
        <f>($S$5*'House of Representatives'!S35)</f>
        <v>3726027.437</v>
      </c>
      <c r="T36" s="25">
        <f>($T$5*'House of Representatives'!T35)</f>
        <v>3700776.66</v>
      </c>
      <c r="U36" s="25">
        <f>($U$5*'House of Representatives'!U35)</f>
        <v>3680402.829</v>
      </c>
      <c r="V36" s="25">
        <f>($V$5*'House of Representatives'!V35)</f>
        <v>3655624.787</v>
      </c>
      <c r="W36" s="25">
        <f>($W$5*'House of Representatives'!W35)</f>
        <v>3569623.339</v>
      </c>
      <c r="X36" s="25">
        <f>($X$5*'House of Representatives'!X35)</f>
        <v>3559295.261</v>
      </c>
      <c r="Y36" s="25">
        <f>($Y$5*'House of Representatives'!Y35)</f>
        <v>3494018.554</v>
      </c>
      <c r="Z36" s="25">
        <f>($Z$5*'House of Representatives'!Z35)</f>
        <v>3624423.275</v>
      </c>
      <c r="AA36" s="25">
        <f>($AA$5*'House of Representatives'!AA35)</f>
        <v>3481515.772</v>
      </c>
      <c r="AB36" s="25">
        <f>($AB$5*'House of Representatives'!AB35)</f>
        <v>3371216.39</v>
      </c>
      <c r="AC36" s="25">
        <f>($AC$5*'House of Representatives'!AC35)</f>
        <v>3322648.582</v>
      </c>
      <c r="AD36" s="25">
        <f>($AD$5*'House of Representatives'!AD35)</f>
        <v>3293970.201</v>
      </c>
      <c r="AE36" s="25">
        <f>($AE$5*'House of Representatives'!AE35)</f>
        <v>3244491.691</v>
      </c>
      <c r="AF36" s="25">
        <f>($AF$5*'House of Representatives'!AF35)</f>
        <v>2973283.243</v>
      </c>
      <c r="AH36" s="47">
        <f t="shared" si="1"/>
        <v>0.09397486847</v>
      </c>
    </row>
    <row r="37">
      <c r="A37" s="23" t="s">
        <v>131</v>
      </c>
      <c r="B37" s="23">
        <v>32.0</v>
      </c>
      <c r="C37" s="26">
        <v>1.3457E7</v>
      </c>
      <c r="D37" s="25">
        <f>($E$5*'House of Representatives'!D36)</f>
        <v>14439148.11</v>
      </c>
      <c r="E37" s="25">
        <f>($E$5*'House of Representatives'!E36)</f>
        <v>13652286.02</v>
      </c>
      <c r="F37" s="25">
        <f>($F$5*'House of Representatives'!F36)</f>
        <v>13843386.65</v>
      </c>
      <c r="G37" s="25">
        <f>($G$5*'House of Representatives'!G36)</f>
        <v>14187612.37</v>
      </c>
      <c r="H37" s="25">
        <f>($H$5*'House of Representatives'!H36)</f>
        <v>11993739.79</v>
      </c>
      <c r="I37" s="25">
        <f>($I$5*'House of Representatives'!I36)</f>
        <v>11061845.25</v>
      </c>
      <c r="J37" s="25">
        <f>($J$5*'House of Representatives'!J36)</f>
        <v>10547871.54</v>
      </c>
      <c r="K37" s="25">
        <f>($K$5*'House of Representatives'!K36)</f>
        <v>11383960.79</v>
      </c>
      <c r="L37" s="25">
        <f>($L$5*'House of Representatives'!L36)</f>
        <v>10683149.22</v>
      </c>
      <c r="M37" s="25">
        <f>($M$5*'House of Representatives'!M36)</f>
        <v>11450774.65</v>
      </c>
      <c r="N37" s="25">
        <f>($N$5*'House of Representatives'!N36)</f>
        <v>11633398.96</v>
      </c>
      <c r="O37" s="25">
        <f>($O$5*'House of Representatives'!O36)</f>
        <v>11973701.07</v>
      </c>
      <c r="P37" s="25">
        <f>($P$5*'House of Representatives'!P36)</f>
        <v>12169093.61</v>
      </c>
      <c r="Q37" s="25">
        <f>($Q$5*'House of Representatives'!Q36)</f>
        <v>11812753.91</v>
      </c>
      <c r="R37" s="25">
        <f>($R$5*'House of Representatives'!R36)</f>
        <v>10286980.56</v>
      </c>
      <c r="S37" s="25">
        <f>($S$5*'House of Representatives'!S36)</f>
        <v>10946036.97</v>
      </c>
      <c r="T37" s="25">
        <f>($T$5*'House of Representatives'!T36)</f>
        <v>10504895.18</v>
      </c>
      <c r="U37" s="25">
        <f>($U$5*'House of Representatives'!U36)</f>
        <v>10543899.15</v>
      </c>
      <c r="V37" s="25">
        <f>($V$5*'House of Representatives'!V36)</f>
        <v>10068718.2</v>
      </c>
      <c r="W37" s="25">
        <f>($W$5*'House of Representatives'!W36)</f>
        <v>9635348.606</v>
      </c>
      <c r="X37" s="25">
        <f>($X$5*'House of Representatives'!X36)</f>
        <v>9216665.85</v>
      </c>
      <c r="Y37" s="25">
        <f>($Y$5*'House of Representatives'!Y36)</f>
        <v>8688060.805</v>
      </c>
      <c r="Z37" s="25">
        <f>($Z$5*'House of Representatives'!Z36)</f>
        <v>9012319</v>
      </c>
      <c r="AA37" s="25">
        <f>($AA$5*'House of Representatives'!AA36)</f>
        <v>9067964.721</v>
      </c>
      <c r="AB37" s="25">
        <f>($AB$5*'House of Representatives'!AB36)</f>
        <v>8936222.687</v>
      </c>
      <c r="AC37" s="25">
        <f>($AC$5*'House of Representatives'!AC36)</f>
        <v>8813386.477</v>
      </c>
      <c r="AD37" s="25">
        <f>($AD$5*'House of Representatives'!AD36)</f>
        <v>8765835.994</v>
      </c>
      <c r="AE37" s="25">
        <f>($AE$5*'House of Representatives'!AE36)</f>
        <v>8758137.08</v>
      </c>
      <c r="AF37" s="25">
        <f>($AF$5*'House of Representatives'!AF36)</f>
        <v>8330513.477</v>
      </c>
      <c r="AH37" s="47">
        <f t="shared" si="1"/>
        <v>0.5360515587</v>
      </c>
    </row>
    <row r="38">
      <c r="A38" s="23" t="s">
        <v>132</v>
      </c>
      <c r="B38" s="23">
        <v>33.0</v>
      </c>
      <c r="C38" s="26">
        <v>934000.0</v>
      </c>
      <c r="D38" s="25">
        <f>($E$5*'House of Representatives'!D37)</f>
        <v>1068211.037</v>
      </c>
      <c r="E38" s="25">
        <f>($E$5*'House of Representatives'!E37)</f>
        <v>1068211.037</v>
      </c>
      <c r="F38" s="25">
        <f>($F$5*'House of Representatives'!F37)</f>
        <v>943999.056</v>
      </c>
      <c r="G38" s="25">
        <f>($G$5*'House of Representatives'!G37)</f>
        <v>967472.2682</v>
      </c>
      <c r="H38" s="25">
        <f>($H$5*'House of Representatives'!H37)</f>
        <v>982480.0432</v>
      </c>
      <c r="I38" s="25">
        <f>($I$5*'House of Representatives'!I37)</f>
        <v>1002822.367</v>
      </c>
      <c r="J38" s="25">
        <f>($J$5*'House of Representatives'!J37)</f>
        <v>1027980.478</v>
      </c>
      <c r="K38" s="25">
        <f>($K$5*'House of Representatives'!K37)</f>
        <v>1042095.539</v>
      </c>
      <c r="L38" s="25">
        <f>($L$5*'House of Representatives'!L37)</f>
        <v>1041164.448</v>
      </c>
      <c r="M38" s="25">
        <f>($M$5*'House of Representatives'!M37)</f>
        <v>1115976.335</v>
      </c>
      <c r="N38" s="25">
        <f>($N$5*'House of Representatives'!N37)</f>
        <v>1133774.644</v>
      </c>
      <c r="O38" s="25">
        <f>($O$5*'House of Representatives'!O37)</f>
        <v>1166940.007</v>
      </c>
      <c r="P38" s="25">
        <f>($P$5*'House of Representatives'!P37)</f>
        <v>1185982.688</v>
      </c>
      <c r="Q38" s="25">
        <f>($Q$5*'House of Representatives'!Q37)</f>
        <v>1100936.762</v>
      </c>
      <c r="R38" s="25">
        <f>($R$5*'House of Representatives'!R37)</f>
        <v>994965.6038</v>
      </c>
      <c r="S38" s="25">
        <f>($S$5*'House of Representatives'!S37)</f>
        <v>1089282.912</v>
      </c>
      <c r="T38" s="25">
        <f>($T$5*'House of Representatives'!T37)</f>
        <v>1086245.086</v>
      </c>
      <c r="U38" s="25">
        <f>($U$5*'House of Representatives'!U37)</f>
        <v>1077765.023</v>
      </c>
      <c r="V38" s="25">
        <f>($V$5*'House of Representatives'!V37)</f>
        <v>807694.385</v>
      </c>
      <c r="W38" s="25" t="str">
        <f>($W$5*'House of Representatives'!W37)</f>
        <v>#VALUE!</v>
      </c>
      <c r="X38" s="25" t="str">
        <f>($X$5*'House of Representatives'!X37)</f>
        <v>#VALUE!</v>
      </c>
      <c r="Y38" s="25" t="str">
        <f>($Y$5*'House of Representatives'!Y37)</f>
        <v>#VALUE!</v>
      </c>
      <c r="Z38" s="25" t="str">
        <f>($Z$5*'House of Representatives'!Z37)</f>
        <v>#VALUE!</v>
      </c>
      <c r="AA38" s="25" t="str">
        <f>($AA$5*'House of Representatives'!AA37)</f>
        <v>#VALUE!</v>
      </c>
      <c r="AB38" s="25" t="str">
        <f>($AB$5*'House of Representatives'!AB37)</f>
        <v>#VALUE!</v>
      </c>
      <c r="AC38" s="25" t="str">
        <f>($AC$5*'House of Representatives'!AC37)</f>
        <v>#VALUE!</v>
      </c>
      <c r="AD38" s="25" t="str">
        <f>($AD$5*'House of Representatives'!AD37)</f>
        <v>#VALUE!</v>
      </c>
      <c r="AE38" s="25" t="str">
        <f>($AE$5*'House of Representatives'!AE37)</f>
        <v>#VALUE!</v>
      </c>
      <c r="AF38" s="25" t="str">
        <f>($AF$5*'House of Representatives'!AF37)</f>
        <v>#VALUE!</v>
      </c>
      <c r="AH38" s="47" t="str">
        <f t="shared" si="1"/>
        <v>#VALUE!</v>
      </c>
    </row>
    <row r="39">
      <c r="A39" s="23" t="s">
        <v>133</v>
      </c>
      <c r="B39" s="23">
        <v>34.0</v>
      </c>
      <c r="C39" s="26">
        <v>744000.0</v>
      </c>
      <c r="D39" s="25">
        <f>($E$5*'House of Representatives'!D38)</f>
        <v>713665.6176</v>
      </c>
      <c r="E39" s="25">
        <f>($E$5*'House of Representatives'!E38)</f>
        <v>667917.8216</v>
      </c>
      <c r="F39" s="25">
        <f>($F$5*'House of Representatives'!F38)</f>
        <v>677267.136</v>
      </c>
      <c r="G39" s="25">
        <f>($G$5*'House of Representatives'!G38)</f>
        <v>694107.8681</v>
      </c>
      <c r="H39" s="25">
        <f>($H$5*'House of Representatives'!H38)</f>
        <v>704875.117</v>
      </c>
      <c r="I39" s="25">
        <f>($I$5*'House of Representatives'!I38)</f>
        <v>1457418.747</v>
      </c>
      <c r="J39" s="25">
        <f>($J$5*'House of Representatives'!J38)</f>
        <v>1442176.038</v>
      </c>
      <c r="K39" s="25">
        <f>($K$5*'House of Representatives'!K38)</f>
        <v>613153.3986</v>
      </c>
      <c r="L39" s="25">
        <f>($L$5*'House of Representatives'!L38)</f>
        <v>612605.5583</v>
      </c>
      <c r="M39" s="25">
        <f>($M$5*'House of Representatives'!M38)</f>
        <v>450807.6699</v>
      </c>
      <c r="N39" s="25">
        <f>($N$5*'House of Representatives'!N38)</f>
        <v>457997.4405</v>
      </c>
      <c r="O39" s="25">
        <f>($O$5*'House of Representatives'!O38)</f>
        <v>1696749.788</v>
      </c>
      <c r="P39" s="25">
        <f>($P$5*'House of Representatives'!P38)</f>
        <v>1724438.157</v>
      </c>
      <c r="Q39" s="25">
        <f>($Q$5*'House of Representatives'!Q38)</f>
        <v>1640778.341</v>
      </c>
      <c r="R39" s="25">
        <f>($R$5*'House of Representatives'!R38)</f>
        <v>1440007.199</v>
      </c>
      <c r="S39" s="25">
        <f>($S$5*'House of Representatives'!S38)</f>
        <v>421228.8059</v>
      </c>
      <c r="T39" s="25">
        <f>($T$5*'House of Representatives'!T38)</f>
        <v>242896.4705</v>
      </c>
      <c r="U39" s="25">
        <f>($U$5*'House of Representatives'!U38)</f>
        <v>244732.669</v>
      </c>
      <c r="V39" s="25">
        <f>($V$5*'House of Representatives'!V38)</f>
        <v>242308.3155</v>
      </c>
      <c r="W39" s="25">
        <f>($W$5*'House of Representatives'!W38)</f>
        <v>240389.7636</v>
      </c>
      <c r="X39" s="25">
        <f>($X$5*'House of Representatives'!X38)</f>
        <v>236498.024</v>
      </c>
      <c r="Y39" s="25">
        <f>($Y$5*'House of Representatives'!Y38)</f>
        <v>363924.6709</v>
      </c>
      <c r="Z39" s="25">
        <f>($Z$5*'House of Representatives'!Z38)</f>
        <v>363328.4946</v>
      </c>
      <c r="AA39" s="25">
        <f>($AA$5*'House of Representatives'!AA38)</f>
        <v>347787.402</v>
      </c>
      <c r="AB39" s="25">
        <f>($AB$5*'House of Representatives'!AB38)</f>
        <v>1444013.61</v>
      </c>
      <c r="AC39" s="25">
        <f>($AC$5*'House of Representatives'!AC38)</f>
        <v>1444139.282</v>
      </c>
      <c r="AD39" s="25">
        <f>($AD$5*'House of Representatives'!AD38)</f>
        <v>1197455.05</v>
      </c>
      <c r="AE39" s="25">
        <f>($AE$5*'House of Representatives'!AE38)</f>
        <v>1003204.793</v>
      </c>
      <c r="AF39" s="25">
        <f>($AF$5*'House of Representatives'!AF38)</f>
        <v>2246844.46</v>
      </c>
      <c r="AH39" s="47">
        <f t="shared" si="1"/>
        <v>0.8640628139</v>
      </c>
    </row>
    <row r="40">
      <c r="A40" s="23" t="s">
        <v>134</v>
      </c>
      <c r="B40" s="23">
        <v>35.0</v>
      </c>
      <c r="C40" s="24">
        <v>4.30785E8</v>
      </c>
      <c r="D40" s="25">
        <f>($E$5*'House of Representatives'!D39)</f>
        <v>457460645.6</v>
      </c>
      <c r="E40" s="25">
        <f>($E$5*'House of Representatives'!E39)</f>
        <v>428815822.1</v>
      </c>
      <c r="F40" s="25">
        <f>($F$5*'House of Representatives'!F39)</f>
        <v>375651319.7</v>
      </c>
      <c r="G40" s="25">
        <f>($G$5*'House of Representatives'!G39)</f>
        <v>301286809.8</v>
      </c>
      <c r="H40" s="25">
        <f>($H$5*'House of Representatives'!H39)</f>
        <v>314362237.2</v>
      </c>
      <c r="I40" s="25">
        <f>($I$5*'House of Representatives'!I39)</f>
        <v>335499520.4</v>
      </c>
      <c r="J40" s="25">
        <f>($J$5*'House of Representatives'!J39)</f>
        <v>351596894.9</v>
      </c>
      <c r="K40" s="25">
        <f>($K$5*'House of Representatives'!K39)</f>
        <v>365624631.4</v>
      </c>
      <c r="L40" s="25">
        <f>($L$5*'House of Representatives'!L39)</f>
        <v>363622511.1</v>
      </c>
      <c r="M40" s="25">
        <f>($M$5*'House of Representatives'!M39)</f>
        <v>379856703.2</v>
      </c>
      <c r="N40" s="25">
        <f>($N$5*'House of Representatives'!N39)</f>
        <v>385914902.2</v>
      </c>
      <c r="O40" s="25">
        <f>($O$5*'House of Representatives'!O39)</f>
        <v>426109705.7</v>
      </c>
      <c r="P40" s="25">
        <f>($P$5*'House of Representatives'!P39)</f>
        <v>433063166.3</v>
      </c>
      <c r="Q40" s="25">
        <f>($Q$5*'House of Representatives'!Q39)</f>
        <v>416428976.1</v>
      </c>
      <c r="R40" s="25">
        <f>($R$5*'House of Representatives'!R39)</f>
        <v>360248415.1</v>
      </c>
      <c r="S40" s="25">
        <f>($S$5*'House of Representatives'!S39)</f>
        <v>366526702.9</v>
      </c>
      <c r="T40" s="25">
        <f>($T$5*'House of Representatives'!T39)</f>
        <v>336621317.3</v>
      </c>
      <c r="U40" s="25">
        <f>($U$5*'House of Representatives'!U39)</f>
        <v>328428104.1</v>
      </c>
      <c r="V40" s="25">
        <f>($V$5*'House of Representatives'!V39)</f>
        <v>311540647.4</v>
      </c>
      <c r="W40" s="25">
        <f>($W$5*'House of Representatives'!W39)</f>
        <v>301922957</v>
      </c>
      <c r="X40" s="25">
        <f>($X$5*'House of Representatives'!X39)</f>
        <v>265952163.6</v>
      </c>
      <c r="Y40" s="25">
        <f>($Y$5*'House of Representatives'!Y39)</f>
        <v>242213225.6</v>
      </c>
      <c r="Z40" s="25">
        <f>($Z$5*'House of Representatives'!Z39)</f>
        <v>240013031.2</v>
      </c>
      <c r="AA40" s="25">
        <f>($AA$5*'House of Representatives'!AA39)</f>
        <v>248491367.4</v>
      </c>
      <c r="AB40" s="25">
        <f>($AB$5*'House of Representatives'!AB39)</f>
        <v>236514618.9</v>
      </c>
      <c r="AC40" s="25">
        <f>($AC$5*'House of Representatives'!AC39)</f>
        <v>234794858.6</v>
      </c>
      <c r="AD40" s="25">
        <f>($AD$5*'House of Representatives'!AD39)</f>
        <v>233445605.8</v>
      </c>
      <c r="AE40" s="25">
        <f>($AE$5*'House of Representatives'!AE39)</f>
        <v>486817068.6</v>
      </c>
      <c r="AF40" s="25">
        <f>($AF$5*'House of Representatives'!AF39)</f>
        <v>451849015.4</v>
      </c>
      <c r="AH40" s="47">
        <f t="shared" si="1"/>
        <v>0.5651288507</v>
      </c>
    </row>
    <row r="41">
      <c r="A41" s="23" t="s">
        <v>135</v>
      </c>
      <c r="B41" s="23">
        <v>36.0</v>
      </c>
      <c r="C41" s="26">
        <v>1555000.0</v>
      </c>
      <c r="D41" s="25">
        <f>($E$5*'House of Representatives'!D40)</f>
        <v>1778445.57</v>
      </c>
      <c r="E41" s="25">
        <f>($E$5*'House of Representatives'!E40)</f>
        <v>1778445.57</v>
      </c>
      <c r="F41" s="25">
        <f>($F$5*'House of Representatives'!F40)</f>
        <v>1769708.304</v>
      </c>
      <c r="G41" s="25">
        <f>($G$5*'House of Representatives'!G40)</f>
        <v>624002.9734</v>
      </c>
      <c r="H41" s="25">
        <f>($H$5*'House of Representatives'!H40)</f>
        <v>4375295.033</v>
      </c>
      <c r="I41" s="25">
        <f>($I$5*'House of Representatives'!I40)</f>
        <v>4465885.849</v>
      </c>
      <c r="J41" s="25">
        <f>($J$5*'House of Representatives'!J40)</f>
        <v>4577832.883</v>
      </c>
      <c r="K41" s="25">
        <f>($K$5*'House of Representatives'!K40)</f>
        <v>5316014.85</v>
      </c>
      <c r="L41" s="25">
        <f>($L$5*'House of Representatives'!L40)</f>
        <v>4479938.894</v>
      </c>
      <c r="M41" s="25">
        <f>($M$5*'House of Representatives'!M40)</f>
        <v>4801839.605</v>
      </c>
      <c r="N41" s="25">
        <f>($N$5*'House of Representatives'!N40)</f>
        <v>4878422.431</v>
      </c>
      <c r="O41" s="25">
        <f>($O$5*'House of Representatives'!O40)</f>
        <v>5363305.176</v>
      </c>
      <c r="P41" s="25">
        <f>($P$5*'House of Representatives'!P40)</f>
        <v>5450826.137</v>
      </c>
      <c r="Q41" s="25">
        <f>($Q$5*'House of Representatives'!Q40)</f>
        <v>16515468.34</v>
      </c>
      <c r="R41" s="25">
        <f>($R$5*'House of Representatives'!R40)</f>
        <v>5085379.753</v>
      </c>
      <c r="S41" s="25">
        <f>($S$5*'House of Representatives'!S40)</f>
        <v>6730792.919</v>
      </c>
      <c r="T41" s="25">
        <f>($T$5*'House of Representatives'!T40)</f>
        <v>6304747.518</v>
      </c>
      <c r="U41" s="25">
        <f>($U$5*'House of Representatives'!U40)</f>
        <v>6824276.346</v>
      </c>
      <c r="V41" s="25">
        <f>($V$5*'House of Representatives'!V40)</f>
        <v>6421170.361</v>
      </c>
      <c r="W41" s="25">
        <f>($W$5*'House of Representatives'!W40)</f>
        <v>5571773.698</v>
      </c>
      <c r="X41" s="25">
        <f>($X$5*'House of Representatives'!X40)</f>
        <v>5708048.736</v>
      </c>
      <c r="Y41" s="25">
        <f>($Y$5*'House of Representatives'!Y40)</f>
        <v>3818646.195</v>
      </c>
      <c r="Z41" s="25">
        <f>($Z$5*'House of Representatives'!Z40)</f>
        <v>4857967.823</v>
      </c>
      <c r="AA41" s="25">
        <f>($AA$5*'House of Representatives'!AA40)</f>
        <v>4688756.859</v>
      </c>
      <c r="AB41" s="25">
        <f>($AB$5*'House of Representatives'!AB40)</f>
        <v>4119141.388</v>
      </c>
      <c r="AC41" s="25">
        <f>($AC$5*'House of Representatives'!AC40)</f>
        <v>4464045.124</v>
      </c>
      <c r="AD41" s="25">
        <f>($AD$5*'House of Representatives'!AD40)</f>
        <v>2350344.62</v>
      </c>
      <c r="AE41" s="25">
        <f>($AE$5*'House of Representatives'!AE40)</f>
        <v>12147934.23</v>
      </c>
      <c r="AF41" s="25">
        <f>($AF$5*'House of Representatives'!AF40)</f>
        <v>23180559.24</v>
      </c>
      <c r="AH41" s="47">
        <f t="shared" si="1"/>
        <v>-0.6357101635</v>
      </c>
    </row>
    <row r="42">
      <c r="A42" s="23" t="s">
        <v>136</v>
      </c>
      <c r="B42" s="23">
        <v>37.0</v>
      </c>
      <c r="C42" s="26">
        <v>3.873682E8</v>
      </c>
      <c r="D42" s="25">
        <f>($E$5*'House of Representatives'!D41)</f>
        <v>407155384.4</v>
      </c>
      <c r="E42" s="25">
        <f>($E$5*'House of Representatives'!E41)</f>
        <v>383137791.5</v>
      </c>
      <c r="F42" s="25">
        <f>($F$5*'House of Representatives'!F41)</f>
        <v>341390184.4</v>
      </c>
      <c r="G42" s="25">
        <f>($G$5*'House of Representatives'!G41)</f>
        <v>271225026.5</v>
      </c>
      <c r="H42" s="25">
        <f>($H$5*'House of Representatives'!H41)</f>
        <v>281274144</v>
      </c>
      <c r="I42" s="25">
        <f>($I$5*'House of Representatives'!I41)</f>
        <v>302243762.4</v>
      </c>
      <c r="J42" s="25">
        <f>($J$5*'House of Representatives'!J41)</f>
        <v>317749646.1</v>
      </c>
      <c r="K42" s="25">
        <f>($K$5*'House of Representatives'!K41)</f>
        <v>328521289.2</v>
      </c>
      <c r="L42" s="25">
        <f>($L$5*'House of Representatives'!L41)</f>
        <v>330076520.3</v>
      </c>
      <c r="M42" s="25">
        <f>($M$5*'House of Representatives'!M41)</f>
        <v>344079563.3</v>
      </c>
      <c r="N42" s="25">
        <f>($N$5*'House of Representatives'!N41)</f>
        <v>349567165.4</v>
      </c>
      <c r="O42" s="25">
        <f>($O$5*'House of Representatives'!O41)</f>
        <v>379972783.1</v>
      </c>
      <c r="P42" s="25">
        <f>($P$5*'House of Representatives'!P41)</f>
        <v>386173359.5</v>
      </c>
      <c r="Q42" s="25">
        <f>($Q$5*'House of Representatives'!Q41)</f>
        <v>369391913.4</v>
      </c>
      <c r="R42" s="25">
        <f>($R$5*'House of Representatives'!R41)</f>
        <v>322364603.7</v>
      </c>
      <c r="S42" s="25">
        <f>($S$5*'House of Representatives'!S41)</f>
        <v>321099023.7</v>
      </c>
      <c r="T42" s="25">
        <f>($T$5*'House of Representatives'!T41)</f>
        <v>323492838.5</v>
      </c>
      <c r="U42" s="25">
        <f>($U$5*'House of Representatives'!U41)</f>
        <v>319878148.7</v>
      </c>
      <c r="V42" s="25">
        <f>($V$5*'House of Representatives'!V41)</f>
        <v>303342549.4</v>
      </c>
      <c r="W42" s="25">
        <f>($W$5*'House of Representatives'!W41)</f>
        <v>294540027.6</v>
      </c>
      <c r="X42" s="25">
        <f>($X$5*'House of Representatives'!X41)</f>
        <v>258385916.1</v>
      </c>
      <c r="Y42" s="25">
        <f>($Y$5*'House of Representatives'!Y41)</f>
        <v>237022600.4</v>
      </c>
      <c r="Z42" s="25">
        <f>($Z$5*'House of Representatives'!Z41)</f>
        <v>233230308.5</v>
      </c>
      <c r="AA42" s="25">
        <f>($AA$5*'House of Representatives'!AA41)</f>
        <v>241870660.6</v>
      </c>
      <c r="AB42" s="25">
        <f>($AB$5*'House of Representatives'!AB41)</f>
        <v>230283144.8</v>
      </c>
      <c r="AC42" s="25">
        <f>($AC$5*'House of Representatives'!AC41)</f>
        <v>227111586.4</v>
      </c>
      <c r="AD42" s="25">
        <f>($AD$5*'House of Representatives'!AD41)</f>
        <v>227750912.6</v>
      </c>
      <c r="AE42" s="25">
        <f>($AE$5*'House of Representatives'!AE41)</f>
        <v>260453063.4</v>
      </c>
      <c r="AF42" s="25">
        <f>($AF$5*'House of Representatives'!AF41)</f>
        <v>235967779.7</v>
      </c>
      <c r="AH42" s="47">
        <f t="shared" si="1"/>
        <v>0.4637470858</v>
      </c>
    </row>
    <row r="43">
      <c r="A43" s="23" t="s">
        <v>137</v>
      </c>
      <c r="B43" s="23">
        <v>38.0</v>
      </c>
      <c r="C43" s="24">
        <v>5895000.0</v>
      </c>
      <c r="D43" s="25">
        <f>($E$5*'House of Representatives'!D42)</f>
        <v>6742081.436</v>
      </c>
      <c r="E43" s="25">
        <f>($E$5*'House of Representatives'!E42)</f>
        <v>14868033.7</v>
      </c>
      <c r="F43" s="25">
        <f>($F$5*'House of Representatives'!F42)</f>
        <v>5205911.256</v>
      </c>
      <c r="G43" s="25">
        <f>($G$5*'House of Representatives'!G42)</f>
        <v>3565622.61</v>
      </c>
      <c r="H43" s="25">
        <f>($H$5*'House of Representatives'!H42)</f>
        <v>2743460.858</v>
      </c>
      <c r="I43" s="25">
        <f>($I$5*'House of Representatives'!I42)</f>
        <v>2567422.375</v>
      </c>
      <c r="J43" s="25">
        <f>($J$5*'House of Representatives'!J42)</f>
        <v>2631609.012</v>
      </c>
      <c r="K43" s="25">
        <f>($K$5*'House of Representatives'!K42)</f>
        <v>4783760.382</v>
      </c>
      <c r="L43" s="25">
        <f>($L$5*'House of Representatives'!L42)</f>
        <v>0</v>
      </c>
      <c r="M43" s="25">
        <f>($M$5*'House of Representatives'!M42)</f>
        <v>2236542.595</v>
      </c>
      <c r="N43" s="25">
        <f>($N$5*'House of Representatives'!N42)</f>
        <v>2272212.414</v>
      </c>
      <c r="O43" s="25">
        <f>($O$5*'House of Representatives'!O42)</f>
        <v>3949120.604</v>
      </c>
      <c r="P43" s="25">
        <f>($P$5*'House of Representatives'!P42)</f>
        <v>4013564.23</v>
      </c>
      <c r="Q43" s="25" t="str">
        <f>($Q$5*'House of Representatives'!Q42)</f>
        <v>#VALUE!</v>
      </c>
      <c r="R43" s="25" t="str">
        <f>($R$5*'House of Representatives'!R42)</f>
        <v>#VALUE!</v>
      </c>
      <c r="S43" s="25" t="str">
        <f>($S$5*'House of Representatives'!S42)</f>
        <v>#VALUE!</v>
      </c>
      <c r="T43" s="25" t="str">
        <f>($T$5*'House of Representatives'!T42)</f>
        <v>#VALUE!</v>
      </c>
      <c r="U43" s="25" t="str">
        <f>($U$5*'House of Representatives'!U42)</f>
        <v>#VALUE!</v>
      </c>
      <c r="V43" s="25" t="str">
        <f>($V$5*'House of Representatives'!V42)</f>
        <v>#VALUE!</v>
      </c>
      <c r="W43" s="25" t="str">
        <f>($W$5*'House of Representatives'!W42)</f>
        <v>#VALUE!</v>
      </c>
      <c r="X43" s="25" t="str">
        <f>($X$5*'House of Representatives'!X42)</f>
        <v>#VALUE!</v>
      </c>
      <c r="Y43" s="25" t="str">
        <f>($Y$5*'House of Representatives'!Y42)</f>
        <v>#VALUE!</v>
      </c>
      <c r="Z43" s="25" t="str">
        <f>($Z$5*'House of Representatives'!Z42)</f>
        <v>#VALUE!</v>
      </c>
      <c r="AA43" s="25" t="str">
        <f>($AA$5*'House of Representatives'!AA42)</f>
        <v>#VALUE!</v>
      </c>
      <c r="AB43" s="25" t="str">
        <f>($AB$5*'House of Representatives'!AB42)</f>
        <v>#VALUE!</v>
      </c>
      <c r="AC43" s="25" t="str">
        <f>($AC$5*'House of Representatives'!AC42)</f>
        <v>#VALUE!</v>
      </c>
      <c r="AD43" s="25" t="str">
        <f>($AD$5*'House of Representatives'!AD42)</f>
        <v>#VALUE!</v>
      </c>
      <c r="AE43" s="25" t="str">
        <f>($AE$5*'House of Representatives'!AE42)</f>
        <v>#VALUE!</v>
      </c>
      <c r="AF43" s="25" t="str">
        <f>($AF$5*'House of Representatives'!AF42)</f>
        <v>#VALUE!</v>
      </c>
      <c r="AH43" s="47" t="str">
        <f t="shared" si="1"/>
        <v>#VALUE!</v>
      </c>
    </row>
    <row r="44">
      <c r="A44" s="23" t="s">
        <v>138</v>
      </c>
      <c r="B44" s="23">
        <v>39.0</v>
      </c>
      <c r="C44" s="26">
        <v>9674000.0</v>
      </c>
      <c r="D44" s="25">
        <f>($E$5*'House of Representatives'!D43)</f>
        <v>10629500.4</v>
      </c>
      <c r="E44" s="25">
        <f>($E$5*'House of Representatives'!E43)</f>
        <v>4546187.228</v>
      </c>
      <c r="F44" s="25">
        <f>($F$5*'House of Representatives'!F43)</f>
        <v>3479112</v>
      </c>
      <c r="G44" s="25">
        <f>($G$5*'House of Representatives'!G43)</f>
        <v>3565622.61</v>
      </c>
      <c r="H44" s="25">
        <f>($H$5*'House of Representatives'!H43)</f>
        <v>3319189.335</v>
      </c>
      <c r="I44" s="25">
        <f>($I$5*'House of Representatives'!I43)</f>
        <v>3079921.275</v>
      </c>
      <c r="J44" s="25">
        <f>($J$5*'House of Representatives'!J43)</f>
        <v>3156920.6</v>
      </c>
      <c r="K44" s="25">
        <f>($K$5*'House of Representatives'!K43)</f>
        <v>3200267.85</v>
      </c>
      <c r="L44" s="25">
        <f>($L$5*'House of Representatives'!L43)</f>
        <v>3197408.475</v>
      </c>
      <c r="M44" s="25">
        <f>($M$5*'House of Representatives'!M43)</f>
        <v>3247893.875</v>
      </c>
      <c r="N44" s="25">
        <f>($N$5*'House of Representatives'!N43)</f>
        <v>3299693.375</v>
      </c>
      <c r="O44" s="25">
        <f>($O$5*'House of Representatives'!O43)</f>
        <v>3396216.55</v>
      </c>
      <c r="P44" s="25">
        <f>($P$5*'House of Representatives'!P43)</f>
        <v>3451637.625</v>
      </c>
      <c r="Q44" s="25" t="str">
        <f>($Q$5*'House of Representatives'!Q43)</f>
        <v>#VALUE!</v>
      </c>
      <c r="R44" s="25" t="str">
        <f>($R$5*'House of Representatives'!R43)</f>
        <v>#VALUE!</v>
      </c>
      <c r="S44" s="25" t="str">
        <f>($S$5*'House of Representatives'!S43)</f>
        <v>#VALUE!</v>
      </c>
      <c r="T44" s="25" t="str">
        <f>($T$5*'House of Representatives'!T43)</f>
        <v>#VALUE!</v>
      </c>
      <c r="U44" s="25" t="str">
        <f>($U$5*'House of Representatives'!U43)</f>
        <v>#VALUE!</v>
      </c>
      <c r="V44" s="25" t="str">
        <f>($V$5*'House of Representatives'!V43)</f>
        <v>#VALUE!</v>
      </c>
      <c r="W44" s="25" t="str">
        <f>($W$5*'House of Representatives'!W43)</f>
        <v>#VALUE!</v>
      </c>
      <c r="X44" s="25" t="str">
        <f>($X$5*'House of Representatives'!X43)</f>
        <v>#VALUE!</v>
      </c>
      <c r="Y44" s="25" t="str">
        <f>($Y$5*'House of Representatives'!Y43)</f>
        <v>#VALUE!</v>
      </c>
      <c r="Z44" s="25" t="str">
        <f>($Z$5*'House of Representatives'!Z43)</f>
        <v>#VALUE!</v>
      </c>
      <c r="AA44" s="25" t="str">
        <f>($AA$5*'House of Representatives'!AA43)</f>
        <v>#VALUE!</v>
      </c>
      <c r="AB44" s="25" t="str">
        <f>($AB$5*'House of Representatives'!AB43)</f>
        <v>#VALUE!</v>
      </c>
      <c r="AC44" s="25" t="str">
        <f>($AC$5*'House of Representatives'!AC43)</f>
        <v>#VALUE!</v>
      </c>
      <c r="AD44" s="25" t="str">
        <f>($AD$5*'House of Representatives'!AD43)</f>
        <v>#VALUE!</v>
      </c>
      <c r="AE44" s="25" t="str">
        <f>($AE$5*'House of Representatives'!AE43)</f>
        <v>#VALUE!</v>
      </c>
      <c r="AF44" s="25" t="str">
        <f>($AF$5*'House of Representatives'!AF43)</f>
        <v>#VALUE!</v>
      </c>
      <c r="AH44" s="47" t="str">
        <f t="shared" si="1"/>
        <v>#VALUE!</v>
      </c>
    </row>
    <row r="45">
      <c r="A45" s="23" t="s">
        <v>139</v>
      </c>
      <c r="B45" s="23">
        <v>40.0</v>
      </c>
      <c r="C45" s="25"/>
      <c r="D45" s="25">
        <f>($E$5*'House of Representatives'!D44)</f>
        <v>0</v>
      </c>
      <c r="E45" s="25">
        <f>($E$5*'House of Representatives'!E44)</f>
        <v>0</v>
      </c>
      <c r="F45" s="25" t="str">
        <f>($F$5*'House of Representatives'!F44)</f>
        <v>#VALUE!</v>
      </c>
      <c r="G45" s="25" t="str">
        <f>($G$5*'House of Representatives'!G44)</f>
        <v>#VALUE!</v>
      </c>
      <c r="H45" s="25" t="str">
        <f>($H$5*'House of Representatives'!H44)</f>
        <v>#VALUE!</v>
      </c>
      <c r="I45" s="25" t="str">
        <f>($I$5*'House of Representatives'!I44)</f>
        <v>#VALUE!</v>
      </c>
      <c r="J45" s="25" t="str">
        <f>($J$5*'House of Representatives'!J44)</f>
        <v>#VALUE!</v>
      </c>
      <c r="K45" s="25" t="str">
        <f>($K$5*'House of Representatives'!K44)</f>
        <v>#VALUE!</v>
      </c>
      <c r="L45" s="25" t="str">
        <f>($L$5*'House of Representatives'!L44)</f>
        <v>#VALUE!</v>
      </c>
      <c r="M45" s="25" t="str">
        <f>($M$5*'House of Representatives'!M44)</f>
        <v>#VALUE!</v>
      </c>
      <c r="N45" s="25" t="str">
        <f>($N$5*'House of Representatives'!N44)</f>
        <v>#VALUE!</v>
      </c>
      <c r="O45" s="25" t="str">
        <f>($O$5*'House of Representatives'!O44)</f>
        <v>#VALUE!</v>
      </c>
      <c r="P45" s="25" t="str">
        <f>($P$5*'House of Representatives'!P44)</f>
        <v>#VALUE!</v>
      </c>
      <c r="Q45" s="25">
        <f>($Q$5*'House of Representatives'!Q44)</f>
        <v>2692123.357</v>
      </c>
      <c r="R45" s="25">
        <f>($R$5*'House of Representatives'!R44)</f>
        <v>3206000.279</v>
      </c>
      <c r="S45" s="25">
        <f>($S$5*'House of Representatives'!S44)</f>
        <v>5039965.712</v>
      </c>
      <c r="T45" s="25">
        <f>($T$5*'House of Representatives'!T44)</f>
        <v>5144577.419</v>
      </c>
      <c r="U45" s="25" t="str">
        <f>($U$5*'House of Representatives'!U44)</f>
        <v>#VALUE!</v>
      </c>
      <c r="V45" s="25" t="str">
        <f>($V$5*'House of Representatives'!V44)</f>
        <v>#VALUE!</v>
      </c>
      <c r="W45" s="25" t="str">
        <f>($W$5*'House of Representatives'!W44)</f>
        <v>#VALUE!</v>
      </c>
      <c r="X45" s="25" t="str">
        <f>($X$5*'House of Representatives'!X44)</f>
        <v>#VALUE!</v>
      </c>
      <c r="Y45" s="25" t="str">
        <f>($Y$5*'House of Representatives'!Y44)</f>
        <v>#VALUE!</v>
      </c>
      <c r="Z45" s="25" t="str">
        <f>($Z$5*'House of Representatives'!Z44)</f>
        <v>#VALUE!</v>
      </c>
      <c r="AA45" s="25" t="str">
        <f>($AA$5*'House of Representatives'!AA44)</f>
        <v>#VALUE!</v>
      </c>
      <c r="AB45" s="25" t="str">
        <f>($AB$5*'House of Representatives'!AB44)</f>
        <v>#VALUE!</v>
      </c>
      <c r="AC45" s="25" t="str">
        <f>($AC$5*'House of Representatives'!AC44)</f>
        <v>#VALUE!</v>
      </c>
      <c r="AD45" s="25" t="str">
        <f>($AD$5*'House of Representatives'!AD44)</f>
        <v>#VALUE!</v>
      </c>
      <c r="AE45" s="25" t="str">
        <f>($AE$5*'House of Representatives'!AE44)</f>
        <v>#VALUE!</v>
      </c>
      <c r="AF45" s="25" t="str">
        <f>($AF$5*'House of Representatives'!AF44)</f>
        <v>#VALUE!</v>
      </c>
      <c r="AH45" s="47" t="str">
        <f t="shared" si="1"/>
        <v>#VALUE!</v>
      </c>
    </row>
    <row r="46">
      <c r="A46" s="23" t="s">
        <v>140</v>
      </c>
      <c r="B46" s="23">
        <v>41.0</v>
      </c>
      <c r="C46" s="25"/>
      <c r="D46" s="25">
        <f>($E$5*'House of Representatives'!D45)</f>
        <v>0</v>
      </c>
      <c r="E46" s="25">
        <f>($E$5*'House of Representatives'!E45)</f>
        <v>0</v>
      </c>
      <c r="F46" s="25" t="str">
        <f>($F$5*'House of Representatives'!F45)</f>
        <v>#VALUE!</v>
      </c>
      <c r="G46" s="25" t="str">
        <f>($G$5*'House of Representatives'!G45)</f>
        <v>#VALUE!</v>
      </c>
      <c r="H46" s="25" t="str">
        <f>($H$5*'House of Representatives'!H45)</f>
        <v>#VALUE!</v>
      </c>
      <c r="I46" s="25" t="str">
        <f>($I$5*'House of Representatives'!I45)</f>
        <v>#VALUE!</v>
      </c>
      <c r="J46" s="25" t="str">
        <f>($J$5*'House of Representatives'!J45)</f>
        <v>#VALUE!</v>
      </c>
      <c r="K46" s="25" t="str">
        <f>($K$5*'House of Representatives'!K45)</f>
        <v>#VALUE!</v>
      </c>
      <c r="L46" s="25" t="str">
        <f>($L$5*'House of Representatives'!L45)</f>
        <v>#VALUE!</v>
      </c>
      <c r="M46" s="25">
        <f>($M$5*'House of Representatives'!M45)</f>
        <v>220856.7835</v>
      </c>
      <c r="N46" s="25">
        <f>($N$5*'House of Representatives'!N45)</f>
        <v>224379.1495</v>
      </c>
      <c r="O46" s="25">
        <f>($O$5*'House of Representatives'!O45)</f>
        <v>811016.5121</v>
      </c>
      <c r="P46" s="25">
        <f>($P$5*'House of Representatives'!P45)</f>
        <v>824251.0649</v>
      </c>
      <c r="Q46" s="25">
        <f>($Q$5*'House of Representatives'!Q45)</f>
        <v>735374.7486</v>
      </c>
      <c r="R46" s="25">
        <f>($R$5*'House of Representatives'!R45)</f>
        <v>637798.464</v>
      </c>
      <c r="S46" s="25">
        <f>($S$5*'House of Representatives'!S45)</f>
        <v>738997.905</v>
      </c>
      <c r="T46" s="25">
        <f>($T$5*'House of Representatives'!T45)</f>
        <v>611012.8607</v>
      </c>
      <c r="U46" s="25" t="str">
        <f>($U$5*'House of Representatives'!U45)</f>
        <v>#VALUE!</v>
      </c>
      <c r="V46" s="25" t="str">
        <f>($V$5*'House of Representatives'!V45)</f>
        <v>#VALUE!</v>
      </c>
      <c r="W46" s="25" t="str">
        <f>($W$5*'House of Representatives'!W45)</f>
        <v>#VALUE!</v>
      </c>
      <c r="X46" s="25" t="str">
        <f>($X$5*'House of Representatives'!X45)</f>
        <v>#VALUE!</v>
      </c>
      <c r="Y46" s="25" t="str">
        <f>($Y$5*'House of Representatives'!Y45)</f>
        <v>#VALUE!</v>
      </c>
      <c r="Z46" s="25" t="str">
        <f>($Z$5*'House of Representatives'!Z45)</f>
        <v>#VALUE!</v>
      </c>
      <c r="AA46" s="25" t="str">
        <f>($AA$5*'House of Representatives'!AA45)</f>
        <v>#VALUE!</v>
      </c>
      <c r="AB46" s="25" t="str">
        <f>($AB$5*'House of Representatives'!AB45)</f>
        <v>#VALUE!</v>
      </c>
      <c r="AC46" s="25" t="str">
        <f>($AC$5*'House of Representatives'!AC45)</f>
        <v>#VALUE!</v>
      </c>
      <c r="AD46" s="25" t="str">
        <f>($AD$5*'House of Representatives'!AD45)</f>
        <v>#VALUE!</v>
      </c>
      <c r="AE46" s="25">
        <f>($AE$5*'House of Representatives'!AE45)</f>
        <v>670793.6809</v>
      </c>
      <c r="AF46" s="25">
        <f>($AF$5*'House of Representatives'!AF45)</f>
        <v>634354.9933</v>
      </c>
      <c r="AH46" s="47" t="str">
        <f t="shared" si="1"/>
        <v>#VALUE!</v>
      </c>
    </row>
    <row r="47">
      <c r="A47" s="23" t="s">
        <v>141</v>
      </c>
      <c r="B47" s="23">
        <v>42.0</v>
      </c>
      <c r="C47" s="26">
        <v>1762000.0</v>
      </c>
      <c r="D47" s="25">
        <f>($E$5*'House of Representatives'!D46)</f>
        <v>1987741.736</v>
      </c>
      <c r="E47" s="25">
        <f>($E$5*'House of Representatives'!E46)</f>
        <v>1956861.974</v>
      </c>
      <c r="F47" s="25">
        <f>($F$5*'House of Representatives'!F46)</f>
        <v>1936705.68</v>
      </c>
      <c r="G47" s="25">
        <f>($G$5*'House of Representatives'!G46)</f>
        <v>1984863.253</v>
      </c>
      <c r="H47" s="25">
        <f>($H$5*'House of Representatives'!H46)</f>
        <v>2015653.16</v>
      </c>
      <c r="I47" s="25">
        <f>($I$5*'House of Representatives'!I46)</f>
        <v>2042603.79</v>
      </c>
      <c r="J47" s="25">
        <f>($J$5*'House of Representatives'!J46)</f>
        <v>1852518.891</v>
      </c>
      <c r="K47" s="25">
        <f>($K$5*'House of Representatives'!K46)</f>
        <v>1877955.578</v>
      </c>
      <c r="L47" s="25">
        <f>($L$5*'House of Representatives'!L46)</f>
        <v>1876277.662</v>
      </c>
      <c r="M47" s="25">
        <f>($M$5*'House of Representatives'!M46)</f>
        <v>2011095.887</v>
      </c>
      <c r="N47" s="25">
        <f>($N$5*'House of Representatives'!N46)</f>
        <v>2043170.138</v>
      </c>
      <c r="O47" s="25">
        <f>($O$5*'House of Representatives'!O46)</f>
        <v>2102937.288</v>
      </c>
      <c r="P47" s="25">
        <f>($P$5*'House of Representatives'!P46)</f>
        <v>2137254.017</v>
      </c>
      <c r="Q47" s="25" t="str">
        <f>($Q$5*'House of Representatives'!Q46)</f>
        <v>#VALUE!</v>
      </c>
      <c r="R47" s="25" t="str">
        <f>($R$5*'House of Representatives'!R46)</f>
        <v>#VALUE!</v>
      </c>
      <c r="S47" s="25" t="str">
        <f>($S$5*'House of Representatives'!S46)</f>
        <v>#VALUE!</v>
      </c>
      <c r="T47" s="25" t="str">
        <f>($T$5*'House of Representatives'!T46)</f>
        <v>#VALUE!</v>
      </c>
      <c r="U47" s="25" t="str">
        <f>($U$5*'House of Representatives'!U46)</f>
        <v>#VALUE!</v>
      </c>
      <c r="V47" s="25" t="str">
        <f>($V$5*'House of Representatives'!V46)</f>
        <v>#VALUE!</v>
      </c>
      <c r="W47" s="25" t="str">
        <f>($W$5*'House of Representatives'!W46)</f>
        <v>#VALUE!</v>
      </c>
      <c r="X47" s="25" t="str">
        <f>($X$5*'House of Representatives'!X46)</f>
        <v>#VALUE!</v>
      </c>
      <c r="Y47" s="25" t="str">
        <f>($Y$5*'House of Representatives'!Y46)</f>
        <v>#VALUE!</v>
      </c>
      <c r="Z47" s="25" t="str">
        <f>($Z$5*'House of Representatives'!Z46)</f>
        <v>#VALUE!</v>
      </c>
      <c r="AA47" s="25" t="str">
        <f>($AA$5*'House of Representatives'!AA46)</f>
        <v>#VALUE!</v>
      </c>
      <c r="AB47" s="25" t="str">
        <f>($AB$5*'House of Representatives'!AB46)</f>
        <v>#VALUE!</v>
      </c>
      <c r="AC47" s="25" t="str">
        <f>($AC$5*'House of Representatives'!AC46)</f>
        <v>#VALUE!</v>
      </c>
      <c r="AD47" s="25" t="str">
        <f>($AD$5*'House of Representatives'!AD46)</f>
        <v>#VALUE!</v>
      </c>
      <c r="AE47" s="25" t="str">
        <f>($AE$5*'House of Representatives'!AE46)</f>
        <v>#VALUE!</v>
      </c>
      <c r="AF47" s="25" t="str">
        <f>($AF$5*'House of Representatives'!AF46)</f>
        <v>#VALUE!</v>
      </c>
      <c r="AH47" s="47" t="str">
        <f t="shared" si="1"/>
        <v>#VALUE!</v>
      </c>
    </row>
    <row r="48">
      <c r="A48" s="23" t="s">
        <v>142</v>
      </c>
      <c r="B48" s="23">
        <v>43.0</v>
      </c>
      <c r="C48" s="26">
        <v>1500000.0</v>
      </c>
      <c r="D48" s="25">
        <f>($E$5*'House of Representatives'!D47)</f>
        <v>1715542.35</v>
      </c>
      <c r="E48" s="25">
        <f>($E$5*'House of Representatives'!E47)</f>
        <v>1143694.9</v>
      </c>
      <c r="F48" s="25">
        <f>($F$5*'House of Representatives'!F47)</f>
        <v>1159704</v>
      </c>
      <c r="G48" s="25">
        <f>($G$5*'House of Representatives'!G47)</f>
        <v>858126.5081</v>
      </c>
      <c r="H48" s="25">
        <f>($H$5*'House of Representatives'!H47)</f>
        <v>869024.1168</v>
      </c>
      <c r="I48" s="25">
        <f>($I$5*'House of Representatives'!I47)</f>
        <v>887017.3272</v>
      </c>
      <c r="J48" s="25">
        <f>($J$5*'House of Representatives'!J47)</f>
        <v>909505.0366</v>
      </c>
      <c r="K48" s="25">
        <f>($K$5*'House of Representatives'!K47)</f>
        <v>921993.3273</v>
      </c>
      <c r="L48" s="25">
        <f>($L$5*'House of Representatives'!L47)</f>
        <v>921169.5448</v>
      </c>
      <c r="M48" s="25">
        <f>($M$5*'House of Representatives'!M47)</f>
        <v>987359.738</v>
      </c>
      <c r="N48" s="25">
        <f>($N$5*'House of Representatives'!N47)</f>
        <v>1003106.786</v>
      </c>
      <c r="O48" s="25">
        <f>($O$5*'House of Representatives'!O47)</f>
        <v>1032449.831</v>
      </c>
      <c r="P48" s="25">
        <f>($P$5*'House of Representatives'!P47)</f>
        <v>1049297.838</v>
      </c>
      <c r="Q48" s="25">
        <f>($Q$5*'House of Representatives'!Q47)</f>
        <v>1051345.016</v>
      </c>
      <c r="R48" s="25">
        <f>($R$5*'House of Representatives'!R47)</f>
        <v>996382.9338</v>
      </c>
      <c r="S48" s="25">
        <f>($S$5*'House of Representatives'!S47)</f>
        <v>1039031.054</v>
      </c>
      <c r="T48" s="25">
        <f>($T$5*'House of Representatives'!T47)</f>
        <v>1060597.632</v>
      </c>
      <c r="U48" s="25">
        <f>($U$5*'House of Representatives'!U47)</f>
        <v>1082471.42</v>
      </c>
      <c r="V48" s="25">
        <f>($V$5*'House of Representatives'!V47)</f>
        <v>1114618.251</v>
      </c>
      <c r="W48" s="25">
        <f>($W$5*'House of Representatives'!W47)</f>
        <v>1136088.609</v>
      </c>
      <c r="X48" s="25">
        <f>($X$5*'House of Representatives'!X47)</f>
        <v>1165597.404</v>
      </c>
      <c r="Y48" s="25">
        <f>($Y$5*'House of Representatives'!Y47)</f>
        <v>671466.6463</v>
      </c>
      <c r="Z48" s="25">
        <f>($Z$5*'House of Representatives'!Z47)</f>
        <v>1198097.865</v>
      </c>
      <c r="AA48" s="25">
        <f>($AA$5*'House of Representatives'!AA47)</f>
        <v>1185390.569</v>
      </c>
      <c r="AB48" s="25">
        <f>($AB$5*'House of Representatives'!AB47)</f>
        <v>1186682.98</v>
      </c>
      <c r="AC48" s="25">
        <f>($AC$5*'House of Representatives'!AC47)</f>
        <v>1205329.791</v>
      </c>
      <c r="AD48" s="25">
        <f>($AD$5*'House of Representatives'!AD47)</f>
        <v>1274960.231</v>
      </c>
      <c r="AE48" s="25">
        <f>($AE$5*'House of Representatives'!AE47)</f>
        <v>1548597.875</v>
      </c>
      <c r="AF48" s="25">
        <f>($AF$5*'House of Representatives'!AF47)</f>
        <v>1557239.193</v>
      </c>
      <c r="AH48" s="47">
        <f t="shared" si="1"/>
        <v>-0.03204568361</v>
      </c>
    </row>
    <row r="49">
      <c r="A49" s="23" t="s">
        <v>143</v>
      </c>
      <c r="B49" s="23">
        <v>44.0</v>
      </c>
      <c r="C49" s="26">
        <v>190000.0</v>
      </c>
      <c r="D49" s="25">
        <f>($E$5*'House of Representatives'!D48)</f>
        <v>217302.031</v>
      </c>
      <c r="E49" s="25">
        <f>($E$5*'House of Representatives'!E48)</f>
        <v>217302.031</v>
      </c>
      <c r="F49" s="25">
        <f>($F$5*'House of Representatives'!F48)</f>
        <v>220343.76</v>
      </c>
      <c r="G49" s="25">
        <f>($G$5*'House of Representatives'!G48)</f>
        <v>225822.7653</v>
      </c>
      <c r="H49" s="25">
        <f>($H$5*'House of Representatives'!H48)</f>
        <v>229325.8086</v>
      </c>
      <c r="I49" s="25">
        <f>($I$5*'House of Representatives'!I48)</f>
        <v>234074.0169</v>
      </c>
      <c r="J49" s="25">
        <f>($J$5*'House of Representatives'!J48)</f>
        <v>240539.671</v>
      </c>
      <c r="K49" s="25">
        <f>($K$5*'House of Representatives'!K48)</f>
        <v>243842.4887</v>
      </c>
      <c r="L49" s="25">
        <f>($L$5*'House of Representatives'!L48)</f>
        <v>243624.6203</v>
      </c>
      <c r="M49" s="25">
        <f>($M$5*'House of Representatives'!M48)</f>
        <v>261130.6676</v>
      </c>
      <c r="N49" s="25">
        <f>($N$5*'House of Representatives'!N48)</f>
        <v>265295.3474</v>
      </c>
      <c r="O49" s="25">
        <f>($O$5*'House of Representatives'!O48)</f>
        <v>273055.8106</v>
      </c>
      <c r="P49" s="25">
        <f>($P$5*'House of Representatives'!P48)</f>
        <v>277511.6651</v>
      </c>
      <c r="Q49" s="25">
        <f>($Q$5*'House of Representatives'!Q48)</f>
        <v>284798.313</v>
      </c>
      <c r="R49" s="25">
        <f>($R$5*'House of Representatives'!R48)</f>
        <v>439372.2752</v>
      </c>
      <c r="S49" s="25">
        <f>($S$5*'House of Representatives'!S48)</f>
        <v>605978.2821</v>
      </c>
      <c r="T49" s="25">
        <f>($T$5*'House of Representatives'!T48)</f>
        <v>618556.2293</v>
      </c>
      <c r="U49" s="25">
        <f>($U$5*'House of Representatives'!U48)</f>
        <v>643207.6556</v>
      </c>
      <c r="V49" s="25">
        <f>($V$5*'House of Representatives'!V48)</f>
        <v>662309.3957</v>
      </c>
      <c r="W49" s="25">
        <f>($W$5*'House of Representatives'!W48)</f>
        <v>675067.1443</v>
      </c>
      <c r="X49" s="25">
        <f>($X$5*'House of Representatives'!X48)</f>
        <v>692601.356</v>
      </c>
      <c r="Y49" s="25">
        <f>($Y$5*'House of Representatives'!Y48)</f>
        <v>0</v>
      </c>
      <c r="Z49" s="25">
        <f>($Z$5*'House of Representatives'!Z48)</f>
        <v>726656.9892</v>
      </c>
      <c r="AA49" s="25" t="str">
        <f>($AA$5*'House of Representatives'!AA48)</f>
        <v>#VALUE!</v>
      </c>
      <c r="AB49" s="25">
        <f>($AB$5*'House of Representatives'!AB48)</f>
        <v>925649.75</v>
      </c>
      <c r="AC49" s="25">
        <f>($AC$5*'House of Representatives'!AC48)</f>
        <v>1880389.69</v>
      </c>
      <c r="AD49" s="25">
        <f>($AD$5*'House of Representatives'!AD48)</f>
        <v>1937629.53</v>
      </c>
      <c r="AE49" s="25">
        <f>($AE$5*'House of Representatives'!AE48)</f>
        <v>61705056.7</v>
      </c>
      <c r="AF49" s="25">
        <f>($AF$5*'House of Representatives'!AF48)</f>
        <v>81852257.2</v>
      </c>
      <c r="AH49" s="47">
        <f t="shared" si="1"/>
        <v>-0.6967706039</v>
      </c>
    </row>
    <row r="50">
      <c r="A50" s="23" t="s">
        <v>144</v>
      </c>
      <c r="B50" s="23">
        <v>45.0</v>
      </c>
      <c r="C50" s="25"/>
      <c r="D50" s="25">
        <f>($E$5*'House of Representatives'!D49)</f>
        <v>0</v>
      </c>
      <c r="E50" s="25">
        <f>($E$5*'House of Representatives'!E49)</f>
        <v>21167505.21</v>
      </c>
      <c r="F50" s="25">
        <f>($F$5*'House of Representatives'!F49)</f>
        <v>20489650.27</v>
      </c>
      <c r="G50" s="25">
        <f>($G$5*'House of Representatives'!G49)</f>
        <v>19237722.52</v>
      </c>
      <c r="H50" s="25">
        <f>($H$5*'House of Representatives'!H49)</f>
        <v>19536144.94</v>
      </c>
      <c r="I50" s="25">
        <f>($I$5*'House of Representatives'!I49)</f>
        <v>19978833.33</v>
      </c>
      <c r="J50" s="25">
        <f>($J$5*'House of Representatives'!J49)</f>
        <v>20478322.65</v>
      </c>
      <c r="K50" s="25">
        <f>($K$5*'House of Representatives'!K49)</f>
        <v>20759507.73</v>
      </c>
      <c r="L50" s="25">
        <f>($L$5*'House of Representatives'!L49)</f>
        <v>20740959.53</v>
      </c>
      <c r="M50" s="25">
        <f>($M$5*'House of Representatives'!M49)</f>
        <v>22231277.53</v>
      </c>
      <c r="N50" s="25">
        <f>($N$5*'House of Representatives'!N49)</f>
        <v>22585836.24</v>
      </c>
      <c r="O50" s="25">
        <f>($O$5*'House of Representatives'!O49)</f>
        <v>34095297.19</v>
      </c>
      <c r="P50" s="25">
        <f>($P$5*'House of Representatives'!P49)</f>
        <v>34651680.44</v>
      </c>
      <c r="Q50" s="25">
        <f>($Q$5*'House of Representatives'!Q49)</f>
        <v>26493327.65</v>
      </c>
      <c r="R50" s="25">
        <f>($R$5*'House of Representatives'!R49)</f>
        <v>23890513.13</v>
      </c>
      <c r="S50" s="25">
        <f>($S$5*'House of Representatives'!S49)</f>
        <v>32011911.25</v>
      </c>
      <c r="T50" s="25" t="str">
        <f>($T$5*'House of Representatives'!T49)</f>
        <v>#VALUE!</v>
      </c>
      <c r="U50" s="25" t="str">
        <f>($U$5*'House of Representatives'!U49)</f>
        <v>#VALUE!</v>
      </c>
      <c r="V50" s="25" t="str">
        <f>($V$5*'House of Representatives'!V49)</f>
        <v>#VALUE!</v>
      </c>
      <c r="W50" s="25" t="str">
        <f>($W$5*'House of Representatives'!W49)</f>
        <v>#VALUE!</v>
      </c>
      <c r="X50" s="25" t="str">
        <f>($X$5*'House of Representatives'!X49)</f>
        <v>#VALUE!</v>
      </c>
      <c r="Y50" s="25" t="str">
        <f>($Y$5*'House of Representatives'!Y49)</f>
        <v>#VALUE!</v>
      </c>
      <c r="Z50" s="25" t="str">
        <f>($Z$5*'House of Representatives'!Z49)</f>
        <v>#VALUE!</v>
      </c>
      <c r="AA50" s="25" t="str">
        <f>($AA$5*'House of Representatives'!AA49)</f>
        <v>#VALUE!</v>
      </c>
      <c r="AB50" s="25" t="str">
        <f>($AB$5*'House of Representatives'!AB49)</f>
        <v>#VALUE!</v>
      </c>
      <c r="AC50" s="25" t="str">
        <f>($AC$5*'House of Representatives'!AC49)</f>
        <v>#VALUE!</v>
      </c>
      <c r="AD50" s="25" t="str">
        <f>($AD$5*'House of Representatives'!AD49)</f>
        <v>#VALUE!</v>
      </c>
      <c r="AE50" s="25" t="str">
        <f>($AE$5*'House of Representatives'!AE49)</f>
        <v>#VALUE!</v>
      </c>
      <c r="AF50" s="25" t="str">
        <f>($AF$5*'House of Representatives'!AF49)</f>
        <v>#VALUE!</v>
      </c>
      <c r="AH50" s="47" t="str">
        <f t="shared" si="1"/>
        <v>#VALUE!</v>
      </c>
    </row>
    <row r="51">
      <c r="A51" s="23" t="s">
        <v>145</v>
      </c>
      <c r="B51" s="23">
        <v>46.0</v>
      </c>
      <c r="C51" s="26">
        <v>4283000.0</v>
      </c>
      <c r="D51" s="25">
        <f>($E$5*'House of Representatives'!D50)</f>
        <v>4898445.257</v>
      </c>
      <c r="E51" s="25">
        <f>($E$5*'House of Representatives'!E50)</f>
        <v>4806949.665</v>
      </c>
      <c r="F51" s="25">
        <f>($F$5*'House of Representatives'!F50)</f>
        <v>4874235.912</v>
      </c>
      <c r="G51" s="25">
        <f>($G$5*'House of Representatives'!G50)</f>
        <v>4995437.277</v>
      </c>
      <c r="H51" s="25">
        <f>($H$5*'House of Representatives'!H50)</f>
        <v>5072928.282</v>
      </c>
      <c r="I51" s="25">
        <f>($I$5*'House of Representatives'!I50)</f>
        <v>5177963.648</v>
      </c>
      <c r="J51" s="25">
        <f>($J$5*'House of Representatives'!J50)</f>
        <v>5307414.913</v>
      </c>
      <c r="K51" s="25">
        <f>($K$5*'House of Representatives'!K50)</f>
        <v>5380290.309</v>
      </c>
      <c r="L51" s="25">
        <f>($L$5*'House of Representatives'!L50)</f>
        <v>5375483.128</v>
      </c>
      <c r="M51" s="25">
        <f>($M$5*'House of Representatives'!M50)</f>
        <v>5460359.183</v>
      </c>
      <c r="N51" s="25">
        <f>($N$5*'House of Representatives'!N50)</f>
        <v>5547444.502</v>
      </c>
      <c r="O51" s="25">
        <f>($O$5*'House of Representatives'!O50)</f>
        <v>6539754.589</v>
      </c>
      <c r="P51" s="25">
        <f>($P$5*'House of Representatives'!P50)</f>
        <v>6646473.411</v>
      </c>
      <c r="Q51" s="25">
        <f>($Q$5*'House of Representatives'!Q50)</f>
        <v>6554611.921</v>
      </c>
      <c r="R51" s="25">
        <f>($R$5*'House of Representatives'!R50)</f>
        <v>6233416.988</v>
      </c>
      <c r="S51" s="25">
        <f>($S$5*'House of Representatives'!S50)</f>
        <v>6458841.69</v>
      </c>
      <c r="T51" s="25">
        <f>($T$5*'House of Representatives'!T50)</f>
        <v>6451088.869</v>
      </c>
      <c r="U51" s="25">
        <f>($U$5*'House of Representatives'!U50)</f>
        <v>6493259.723</v>
      </c>
      <c r="V51" s="25">
        <f>($V$5*'House of Representatives'!V50)</f>
        <v>6442170.415</v>
      </c>
      <c r="W51" s="25">
        <f>($W$5*'House of Representatives'!W50)</f>
        <v>6022916.131</v>
      </c>
      <c r="X51" s="25">
        <f>($X$5*'House of Representatives'!X50)</f>
        <v>5784065.958</v>
      </c>
      <c r="Y51" s="25">
        <f>($Y$5*'House of Representatives'!Y50)</f>
        <v>5663898.047</v>
      </c>
      <c r="Z51" s="25">
        <f>($Z$5*'House of Representatives'!Z50)</f>
        <v>5671469.184</v>
      </c>
      <c r="AA51" s="25">
        <f>($AA$5*'House of Representatives'!AA50)</f>
        <v>5637433.489</v>
      </c>
      <c r="AB51" s="25">
        <f>($AB$5*'House of Representatives'!AB50)</f>
        <v>5091073.625</v>
      </c>
      <c r="AC51" s="25">
        <f>($AC$5*'House of Representatives'!AC50)</f>
        <v>5171071.648</v>
      </c>
      <c r="AD51" s="25">
        <f>($AD$5*'House of Representatives'!AD50)</f>
        <v>5812888.59</v>
      </c>
      <c r="AE51" s="25">
        <f>($AE$5*'House of Representatives'!AE50)</f>
        <v>8141086.513</v>
      </c>
      <c r="AF51" s="25">
        <f>($AF$5*'House of Representatives'!AF50)</f>
        <v>8144299.591</v>
      </c>
      <c r="AH51" s="47">
        <f t="shared" si="1"/>
        <v>-0.1405690917</v>
      </c>
    </row>
    <row r="52">
      <c r="A52" s="23" t="s">
        <v>146</v>
      </c>
      <c r="B52" s="23">
        <v>47.0</v>
      </c>
      <c r="C52" s="25"/>
      <c r="D52" s="25">
        <f>($E$5*'House of Representatives'!D51)</f>
        <v>0</v>
      </c>
      <c r="E52" s="25">
        <f>($E$5*'House of Representatives'!E51)</f>
        <v>0</v>
      </c>
      <c r="F52" s="25">
        <f>($F$5*'House of Representatives'!F51)</f>
        <v>1739556</v>
      </c>
      <c r="G52" s="25" t="str">
        <f>($G$5*'House of Representatives'!G51)</f>
        <v>#VALUE!</v>
      </c>
      <c r="H52" s="25" t="str">
        <f>($H$5*'House of Representatives'!H51)</f>
        <v>#VALUE!</v>
      </c>
      <c r="I52" s="25" t="str">
        <f>($I$5*'House of Representatives'!I51)</f>
        <v>#VALUE!</v>
      </c>
      <c r="J52" s="25" t="str">
        <f>($J$5*'House of Representatives'!J51)</f>
        <v>#VALUE!</v>
      </c>
      <c r="K52" s="25" t="str">
        <f>($K$5*'House of Representatives'!K51)</f>
        <v>#VALUE!</v>
      </c>
      <c r="L52" s="25" t="str">
        <f>($L$5*'House of Representatives'!L51)</f>
        <v>#VALUE!</v>
      </c>
      <c r="M52" s="25" t="str">
        <f>($M$5*'House of Representatives'!M51)</f>
        <v>#VALUE!</v>
      </c>
      <c r="N52" s="25" t="str">
        <f>($N$5*'House of Representatives'!N51)</f>
        <v>#VALUE!</v>
      </c>
      <c r="O52" s="25" t="str">
        <f>($O$5*'House of Representatives'!O51)</f>
        <v>#VALUE!</v>
      </c>
      <c r="P52" s="25" t="str">
        <f>($P$5*'House of Representatives'!P51)</f>
        <v>#VALUE!</v>
      </c>
      <c r="Q52" s="25" t="str">
        <f>($Q$5*'House of Representatives'!Q51)</f>
        <v>#VALUE!</v>
      </c>
      <c r="R52" s="25" t="str">
        <f>($R$5*'House of Representatives'!R51)</f>
        <v>#VALUE!</v>
      </c>
      <c r="S52" s="25" t="str">
        <f>($S$5*'House of Representatives'!S51)</f>
        <v>#VALUE!</v>
      </c>
      <c r="T52" s="25" t="str">
        <f>($T$5*'House of Representatives'!T51)</f>
        <v>#VALUE!</v>
      </c>
      <c r="U52" s="25" t="str">
        <f>($U$5*'House of Representatives'!U51)</f>
        <v>#VALUE!</v>
      </c>
      <c r="V52" s="25" t="str">
        <f>($V$5*'House of Representatives'!V51)</f>
        <v>#VALUE!</v>
      </c>
      <c r="W52" s="25" t="str">
        <f>($W$5*'House of Representatives'!W51)</f>
        <v>#VALUE!</v>
      </c>
      <c r="X52" s="25" t="str">
        <f>($X$5*'House of Representatives'!X51)</f>
        <v>#VALUE!</v>
      </c>
      <c r="Y52" s="25" t="str">
        <f>($Y$5*'House of Representatives'!Y51)</f>
        <v>#VALUE!</v>
      </c>
      <c r="Z52" s="25" t="str">
        <f>($Z$5*'House of Representatives'!Z51)</f>
        <v>#VALUE!</v>
      </c>
      <c r="AA52" s="25" t="str">
        <f>($AA$5*'House of Representatives'!AA51)</f>
        <v>#VALUE!</v>
      </c>
      <c r="AB52" s="25" t="str">
        <f>($AB$5*'House of Representatives'!AB51)</f>
        <v>#VALUE!</v>
      </c>
      <c r="AC52" s="25" t="str">
        <f>($AC$5*'House of Representatives'!AC51)</f>
        <v>#VALUE!</v>
      </c>
      <c r="AD52" s="25" t="str">
        <f>($AD$5*'House of Representatives'!AD51)</f>
        <v>#VALUE!</v>
      </c>
      <c r="AE52" s="25" t="str">
        <f>($AE$5*'House of Representatives'!AE51)</f>
        <v>#VALUE!</v>
      </c>
      <c r="AF52" s="25" t="str">
        <f>($AF$5*'House of Representatives'!AF51)</f>
        <v>#VALUE!</v>
      </c>
      <c r="AH52" s="47" t="str">
        <f t="shared" si="1"/>
        <v>#VALUE!</v>
      </c>
    </row>
    <row r="53">
      <c r="A53" s="23" t="s">
        <v>147</v>
      </c>
      <c r="B53" s="23">
        <v>48.0</v>
      </c>
      <c r="C53" s="26">
        <v>1.2948E7</v>
      </c>
      <c r="D53" s="25">
        <f>($E$5*'House of Representatives'!D52)</f>
        <v>14164661.34</v>
      </c>
      <c r="E53" s="25">
        <f>($E$5*'House of Representatives'!E52)</f>
        <v>13615687.78</v>
      </c>
      <c r="F53" s="25">
        <f>($F$5*'House of Representatives'!F52)</f>
        <v>13409657.35</v>
      </c>
      <c r="G53" s="25">
        <f>($G$5*'House of Representatives'!G52)</f>
        <v>13274812.98</v>
      </c>
      <c r="H53" s="25">
        <f>($H$5*'House of Representatives'!H52)</f>
        <v>13480736.61</v>
      </c>
      <c r="I53" s="25">
        <f>($I$5*'House of Representatives'!I52)</f>
        <v>12436722.11</v>
      </c>
      <c r="J53" s="25">
        <f>($J$5*'House of Representatives'!J52)</f>
        <v>12747645.38</v>
      </c>
      <c r="K53" s="25">
        <f>($K$5*'House of Representatives'!K52)</f>
        <v>12922681.58</v>
      </c>
      <c r="L53" s="25">
        <f>($L$5*'House of Representatives'!L52)</f>
        <v>12794749.75</v>
      </c>
      <c r="M53" s="25">
        <f>($M$5*'House of Representatives'!M52)</f>
        <v>12996772.13</v>
      </c>
      <c r="N53" s="25">
        <f>($N$5*'House of Representatives'!N52)</f>
        <v>13204053.01</v>
      </c>
      <c r="O53" s="25">
        <f>($O$5*'House of Representatives'!O52)</f>
        <v>15387577.94</v>
      </c>
      <c r="P53" s="25">
        <f>($P$5*'House of Representatives'!P52)</f>
        <v>15638679.75</v>
      </c>
      <c r="Q53" s="25">
        <f>($Q$5*'House of Representatives'!Q52)</f>
        <v>15187826.45</v>
      </c>
      <c r="R53" s="25">
        <f>($R$5*'House of Representatives'!R52)</f>
        <v>13067781.86</v>
      </c>
      <c r="S53" s="25">
        <f>($S$5*'House of Representatives'!S52)</f>
        <v>13423157.95</v>
      </c>
      <c r="T53" s="25">
        <f>($T$5*'House of Representatives'!T52)</f>
        <v>13247664.02</v>
      </c>
      <c r="U53" s="25">
        <f>($U$5*'House of Representatives'!U52)</f>
        <v>13229683.32</v>
      </c>
      <c r="V53" s="25">
        <f>($V$5*'House of Representatives'!V52)</f>
        <v>13104033.7</v>
      </c>
      <c r="W53" s="25">
        <f>($W$5*'House of Representatives'!W52)</f>
        <v>12584239.47</v>
      </c>
      <c r="X53" s="25">
        <f>($X$5*'House of Representatives'!X52)</f>
        <v>11373865.68</v>
      </c>
      <c r="Y53" s="25">
        <f>($Y$5*'House of Representatives'!Y52)</f>
        <v>10986082.79</v>
      </c>
      <c r="Z53" s="25">
        <f>($Z$5*'House of Representatives'!Z52)</f>
        <v>11442189.08</v>
      </c>
      <c r="AA53" s="25">
        <f>($AA$5*'House of Representatives'!AA52)</f>
        <v>10862256.37</v>
      </c>
      <c r="AB53" s="25">
        <f>($AB$5*'House of Representatives'!AB52)</f>
        <v>10766232.24</v>
      </c>
      <c r="AC53" s="25">
        <f>($AC$5*'House of Representatives'!AC52)</f>
        <v>10285731.6</v>
      </c>
      <c r="AD53" s="25">
        <f>($AD$5*'House of Representatives'!AD52)</f>
        <v>9912912.675</v>
      </c>
      <c r="AE53" s="25">
        <f>($AE$5*'House of Representatives'!AE52)</f>
        <v>11980733.43</v>
      </c>
      <c r="AF53" s="25">
        <f>($AF$5*'House of Representatives'!AF52)</f>
        <v>11665992.96</v>
      </c>
      <c r="AH53" s="47">
        <f t="shared" si="1"/>
        <v>0.1719485895</v>
      </c>
    </row>
    <row r="54">
      <c r="A54" s="23" t="s">
        <v>148</v>
      </c>
      <c r="B54" s="23">
        <v>49.0</v>
      </c>
      <c r="C54" s="26">
        <v>4181000.0</v>
      </c>
      <c r="D54" s="25">
        <f>($E$5*'House of Representatives'!D53)</f>
        <v>4646832.379</v>
      </c>
      <c r="E54" s="25">
        <f>($E$5*'House of Representatives'!E53)</f>
        <v>4424955.568</v>
      </c>
      <c r="F54" s="25">
        <f>($F$5*'House of Representatives'!F53)</f>
        <v>4485735.072</v>
      </c>
      <c r="G54" s="25">
        <f>($G$5*'House of Representatives'!G53)</f>
        <v>4514078.224</v>
      </c>
      <c r="H54" s="25">
        <f>($H$5*'House of Representatives'!H53)</f>
        <v>4632381.334</v>
      </c>
      <c r="I54" s="25">
        <f>($I$5*'House of Representatives'!I53)</f>
        <v>4728295.141</v>
      </c>
      <c r="J54" s="25">
        <f>($J$5*'House of Representatives'!J53)</f>
        <v>4778315.02</v>
      </c>
      <c r="K54" s="25">
        <f>($K$5*'House of Representatives'!K53)</f>
        <v>4315241.169</v>
      </c>
      <c r="L54" s="25">
        <f>($L$5*'House of Representatives'!L53)</f>
        <v>4348475.526</v>
      </c>
      <c r="M54" s="25">
        <f>($M$5*'House of Representatives'!M53)</f>
        <v>4417135.67</v>
      </c>
      <c r="N54" s="25">
        <f>($N$5*'House of Representatives'!N53)</f>
        <v>4487582.99</v>
      </c>
      <c r="O54" s="25">
        <f>($O$5*'House of Representatives'!O53)</f>
        <v>5169041.589</v>
      </c>
      <c r="P54" s="25">
        <f>($P$5*'House of Representatives'!P53)</f>
        <v>5253392.465</v>
      </c>
      <c r="Q54" s="25">
        <f>($Q$5*'House of Representatives'!Q53)</f>
        <v>4399496.328</v>
      </c>
      <c r="R54" s="25">
        <f>($R$5*'House of Representatives'!R53)</f>
        <v>3965689.116</v>
      </c>
      <c r="S54" s="25">
        <f>($S$5*'House of Representatives'!S53)</f>
        <v>3919644.888</v>
      </c>
      <c r="T54" s="25">
        <f>($T$5*'House of Representatives'!T53)</f>
        <v>3839574.643</v>
      </c>
      <c r="U54" s="25">
        <f>($U$5*'House of Representatives'!U53)</f>
        <v>3965924.276</v>
      </c>
      <c r="V54" s="25">
        <f>($V$5*'House of Representatives'!V53)</f>
        <v>3612009.29</v>
      </c>
      <c r="W54" s="25">
        <f>($W$5*'House of Representatives'!W53)</f>
        <v>4939515.69</v>
      </c>
      <c r="X54" s="25">
        <f>($X$5*'House of Representatives'!X53)</f>
        <v>3150491.534</v>
      </c>
      <c r="Y54" s="25">
        <f>($Y$5*'House of Representatives'!Y53)</f>
        <v>3135219.583</v>
      </c>
      <c r="Z54" s="25">
        <f>($Z$5*'House of Representatives'!Z53)</f>
        <v>3363890.16</v>
      </c>
      <c r="AA54" s="25">
        <f>($AA$5*'House of Representatives'!AA53)</f>
        <v>2576540.177</v>
      </c>
      <c r="AB54" s="25">
        <f>($AB$5*'House of Representatives'!AB53)</f>
        <v>2343745.167</v>
      </c>
      <c r="AC54" s="25">
        <f>($AC$5*'House of Representatives'!AC53)</f>
        <v>2303477.37</v>
      </c>
      <c r="AD54" s="25">
        <f>($AD$5*'House of Representatives'!AD53)</f>
        <v>2441413.208</v>
      </c>
      <c r="AE54" s="25">
        <f>($AE$5*'House of Representatives'!AE53)</f>
        <v>2657298.41</v>
      </c>
      <c r="AF54" s="25">
        <f>($AF$5*'House of Representatives'!AF53)</f>
        <v>3073552.258</v>
      </c>
      <c r="AH54" s="47">
        <f t="shared" si="1"/>
        <v>0.3334962971</v>
      </c>
    </row>
    <row r="55">
      <c r="A55" s="23" t="s">
        <v>149</v>
      </c>
      <c r="B55" s="23">
        <v>50.0</v>
      </c>
      <c r="D55" s="25">
        <f>($E$5*'House of Representatives'!D54)</f>
        <v>0</v>
      </c>
      <c r="E55" s="25">
        <f>($E$5*'House of Representatives'!E54)</f>
        <v>0</v>
      </c>
      <c r="F55" s="25" t="str">
        <f>($F$5*'House of Representatives'!F54)</f>
        <v>#VALUE!</v>
      </c>
      <c r="G55" s="25" t="str">
        <f>($G$5*'House of Representatives'!G54)</f>
        <v>#VALUE!</v>
      </c>
      <c r="H55" s="25" t="str">
        <f>($H$5*'House of Representatives'!H54)</f>
        <v>#VALUE!</v>
      </c>
      <c r="I55" s="25" t="str">
        <f>($I$5*'House of Representatives'!I54)</f>
        <v>#VALUE!</v>
      </c>
      <c r="J55" s="25" t="str">
        <f>($J$5*'House of Representatives'!J54)</f>
        <v>#VALUE!</v>
      </c>
      <c r="K55" s="25" t="str">
        <f>($K$5*'House of Representatives'!K54)</f>
        <v>#VALUE!</v>
      </c>
      <c r="L55" s="25" t="str">
        <f>($L$5*'House of Representatives'!L54)</f>
        <v>#VALUE!</v>
      </c>
      <c r="M55" s="25" t="str">
        <f>($M$5*'House of Representatives'!M54)</f>
        <v>#VALUE!</v>
      </c>
      <c r="N55" s="25">
        <f>($N$5*'House of Representatives'!N54)</f>
        <v>0</v>
      </c>
      <c r="O55" s="25" t="str">
        <f>($O$5*'House of Representatives'!O54)</f>
        <v>#VALUE!</v>
      </c>
      <c r="P55" s="25" t="str">
        <f>($P$5*'House of Representatives'!P54)</f>
        <v>#VALUE!</v>
      </c>
      <c r="Q55" s="25">
        <f>($Q$5*'House of Representatives'!Q54)</f>
        <v>14084055.88</v>
      </c>
      <c r="R55" s="25">
        <f>($R$5*'House of Representatives'!R54)</f>
        <v>7579880.412</v>
      </c>
      <c r="S55" s="25">
        <f>($S$5*'House of Representatives'!S54)</f>
        <v>12548184.43</v>
      </c>
      <c r="T55" s="25">
        <f>($T$5*'House of Representatives'!T54)</f>
        <v>6182544.946</v>
      </c>
      <c r="U55" s="25">
        <f>($U$5*'House of Representatives'!U54)</f>
        <v>6030463.971</v>
      </c>
      <c r="V55" s="25">
        <f>($V$5*'House of Representatives'!V54)</f>
        <v>5671629.971</v>
      </c>
      <c r="W55" s="25">
        <f>($W$5*'House of Representatives'!W54)</f>
        <v>4997143.373</v>
      </c>
      <c r="X55" s="25">
        <f>($X$5*'House of Representatives'!X54)</f>
        <v>4243450.259</v>
      </c>
      <c r="Y55" s="25">
        <f>($Y$5*'House of Representatives'!Y54)</f>
        <v>4051011.243</v>
      </c>
      <c r="Z55" s="25">
        <f>($Z$5*'House of Representatives'!Z54)</f>
        <v>4063962.137</v>
      </c>
      <c r="AA55" s="25">
        <f>($AA$5*'House of Representatives'!AA54)</f>
        <v>3996823.808</v>
      </c>
      <c r="AB55" s="25">
        <f>($AB$5*'House of Representatives'!AB54)</f>
        <v>3685937.305</v>
      </c>
      <c r="AC55" s="25">
        <f>($AC$5*'House of Representatives'!AC54)</f>
        <v>3743855.873</v>
      </c>
      <c r="AD55" s="25">
        <f>($AD$5*'House of Representatives'!AD54)</f>
        <v>3857820.394</v>
      </c>
      <c r="AE55" s="25">
        <f>($AE$5*'House of Representatives'!AE54)</f>
        <v>3240510.72</v>
      </c>
      <c r="AF55" s="25">
        <f>($AF$5*'House of Representatives'!AF54)</f>
        <v>3331386.868</v>
      </c>
      <c r="AH55" s="47" t="str">
        <f t="shared" si="1"/>
        <v>#VALUE!</v>
      </c>
    </row>
    <row r="56">
      <c r="A56" s="23" t="s">
        <v>150</v>
      </c>
      <c r="B56" s="23">
        <v>51.0</v>
      </c>
      <c r="C56" s="26">
        <v>1702000.0</v>
      </c>
      <c r="D56" s="25">
        <f>($E$5*'House of Representatives'!D55)</f>
        <v>1836774.009</v>
      </c>
      <c r="E56" s="25">
        <f>($E$5*'House of Representatives'!E55)</f>
        <v>1756715.366</v>
      </c>
      <c r="F56" s="25">
        <f>($F$5*'House of Representatives'!F55)</f>
        <v>1749993.336</v>
      </c>
      <c r="G56" s="25">
        <f>($G$5*'House of Representatives'!G55)</f>
        <v>1766171.733</v>
      </c>
      <c r="H56" s="25">
        <f>($H$5*'House of Representatives'!H55)</f>
        <v>1742876.145</v>
      </c>
      <c r="I56" s="25">
        <f>($I$5*'House of Representatives'!I55)</f>
        <v>1760483.001</v>
      </c>
      <c r="J56" s="25">
        <f>($J$5*'House of Representatives'!J55)</f>
        <v>1767875.536</v>
      </c>
      <c r="K56" s="25">
        <f>($K$5*'House of Representatives'!K55)</f>
        <v>1775508.603</v>
      </c>
      <c r="L56" s="25">
        <f>($L$5*'House of Representatives'!L55)</f>
        <v>1773922.222</v>
      </c>
      <c r="M56" s="25">
        <f>($M$5*'House of Representatives'!M55)</f>
        <v>1770751.741</v>
      </c>
      <c r="N56" s="25">
        <f>($N$5*'House of Representatives'!N55)</f>
        <v>1798992.828</v>
      </c>
      <c r="O56" s="25">
        <f>($O$5*'House of Representatives'!O55)</f>
        <v>1870636.076</v>
      </c>
      <c r="P56" s="25">
        <f>($P$5*'House of Representatives'!P55)</f>
        <v>1901162.004</v>
      </c>
      <c r="Q56" s="25">
        <f>($Q$5*'House of Representatives'!Q55)</f>
        <v>1133525.624</v>
      </c>
      <c r="R56" s="25" t="str">
        <f>($R$5*'House of Representatives'!R55)</f>
        <v>#VALUE!</v>
      </c>
      <c r="S56" s="25" t="str">
        <f>($S$5*'House of Representatives'!S55)</f>
        <v>#VALUE!</v>
      </c>
      <c r="T56" s="25" t="str">
        <f>($T$5*'House of Representatives'!T55)</f>
        <v>#VALUE!</v>
      </c>
      <c r="U56" s="25" t="str">
        <f>($U$5*'House of Representatives'!U55)</f>
        <v>#VALUE!</v>
      </c>
      <c r="V56" s="25" t="str">
        <f>($V$5*'House of Representatives'!V55)</f>
        <v>#VALUE!</v>
      </c>
      <c r="W56" s="25" t="str">
        <f>($W$5*'House of Representatives'!W55)</f>
        <v>#VALUE!</v>
      </c>
      <c r="X56" s="25" t="str">
        <f>($X$5*'House of Representatives'!X55)</f>
        <v>#VALUE!</v>
      </c>
      <c r="Y56" s="25" t="str">
        <f>($Y$5*'House of Representatives'!Y55)</f>
        <v>#VALUE!</v>
      </c>
      <c r="Z56" s="25" t="str">
        <f>($Z$5*'House of Representatives'!Z55)</f>
        <v>#VALUE!</v>
      </c>
      <c r="AA56" s="25" t="str">
        <f>($AA$5*'House of Representatives'!AA55)</f>
        <v>#VALUE!</v>
      </c>
      <c r="AB56" s="25" t="str">
        <f>($AB$5*'House of Representatives'!AB55)</f>
        <v>#VALUE!</v>
      </c>
      <c r="AC56" s="25" t="str">
        <f>($AC$5*'House of Representatives'!AC55)</f>
        <v>#VALUE!</v>
      </c>
      <c r="AD56" s="25" t="str">
        <f>($AD$5*'House of Representatives'!AD55)</f>
        <v>#VALUE!</v>
      </c>
      <c r="AE56" s="25" t="str">
        <f>($AE$5*'House of Representatives'!AE55)</f>
        <v>#VALUE!</v>
      </c>
      <c r="AF56" s="25" t="str">
        <f>($AF$5*'House of Representatives'!AF55)</f>
        <v>#VALUE!</v>
      </c>
      <c r="AH56" s="47" t="str">
        <f t="shared" si="1"/>
        <v>#VALUE!</v>
      </c>
    </row>
    <row r="57">
      <c r="A57" s="23" t="s">
        <v>151</v>
      </c>
      <c r="B57" s="23">
        <v>52.0</v>
      </c>
      <c r="C57" s="26">
        <v>5.4173E8</v>
      </c>
      <c r="D57" s="25">
        <f>($E$5*'House of Representatives'!D56)</f>
        <v>536233934.5</v>
      </c>
      <c r="E57" s="25">
        <f>($E$5*'House of Representatives'!E56)</f>
        <v>485380684.5</v>
      </c>
      <c r="F57" s="25">
        <f>($F$5*'House of Representatives'!F56)</f>
        <v>439599717.6</v>
      </c>
      <c r="G57" s="25">
        <f>($G$5*'House of Representatives'!G56)</f>
        <v>445469872.2</v>
      </c>
      <c r="H57" s="25">
        <f>($H$5*'House of Representatives'!H56)</f>
        <v>424494141.5</v>
      </c>
      <c r="I57" s="25">
        <f>($I$5*'House of Representatives'!I56)</f>
        <v>400759356.3</v>
      </c>
      <c r="J57" s="25">
        <f>($J$5*'House of Representatives'!J56)</f>
        <v>390195386.2</v>
      </c>
      <c r="K57" s="25">
        <f>($K$5*'House of Representatives'!K56)</f>
        <v>366750695.6</v>
      </c>
      <c r="L57" s="25">
        <f>($L$5*'House of Representatives'!L56)</f>
        <v>356830785.8</v>
      </c>
      <c r="M57" s="25">
        <f>($M$5*'House of Representatives'!M56)</f>
        <v>360039429.3</v>
      </c>
      <c r="N57" s="25">
        <f>($N$5*'House of Representatives'!N56)</f>
        <v>365781569.6</v>
      </c>
      <c r="O57" s="25">
        <f>($O$5*'House of Representatives'!O56)</f>
        <v>360254349.8</v>
      </c>
      <c r="P57" s="25">
        <f>($P$5*'House of Representatives'!P56)</f>
        <v>366133151.4</v>
      </c>
      <c r="Q57" s="25">
        <f>($Q$5*'House of Representatives'!Q56)</f>
        <v>351392943.4</v>
      </c>
      <c r="R57" s="25">
        <f>($R$5*'House of Representatives'!R56)</f>
        <v>329954405.4</v>
      </c>
      <c r="S57" s="25">
        <f>($S$5*'House of Representatives'!S56)</f>
        <v>326045875.7</v>
      </c>
      <c r="T57" s="25">
        <f>($T$5*'House of Representatives'!T56)</f>
        <v>328070154.6</v>
      </c>
      <c r="U57" s="25">
        <f>($U$5*'House of Representatives'!U56)</f>
        <v>319156501.1</v>
      </c>
      <c r="V57" s="25">
        <f>($V$5*'House of Representatives'!V56)</f>
        <v>319200821</v>
      </c>
      <c r="W57" s="25">
        <f>($W$5*'House of Representatives'!W56)</f>
        <v>289249806.3</v>
      </c>
      <c r="X57" s="25">
        <f>($X$5*'House of Representatives'!X56)</f>
        <v>190962018.8</v>
      </c>
      <c r="Y57" s="25">
        <f>($Y$5*'House of Representatives'!Y56)</f>
        <v>165973569.9</v>
      </c>
      <c r="Z57" s="25">
        <f>($Z$5*'House of Representatives'!Z56)</f>
        <v>139130000.8</v>
      </c>
      <c r="AA57" s="25">
        <f>($AA$5*'House of Representatives'!AA56)</f>
        <v>139923429.9</v>
      </c>
      <c r="AB57" s="25">
        <f>($AB$5*'House of Representatives'!AB56)</f>
        <v>131358956</v>
      </c>
      <c r="AC57" s="25">
        <f>($AC$5*'House of Representatives'!AC56)</f>
        <v>130416307.3</v>
      </c>
      <c r="AD57" s="25">
        <f>($AD$5*'House of Representatives'!AD56)</f>
        <v>135889834.2</v>
      </c>
      <c r="AE57" s="25">
        <f>($AE$5*'House of Representatives'!AE56)</f>
        <v>138103878.8</v>
      </c>
      <c r="AF57" s="25">
        <f>($AF$5*'House of Representatives'!AF56)</f>
        <v>127392806.8</v>
      </c>
      <c r="AH57" s="47">
        <f t="shared" si="1"/>
        <v>2.159632827</v>
      </c>
    </row>
    <row r="58">
      <c r="A58" s="23" t="s">
        <v>152</v>
      </c>
      <c r="B58" s="23">
        <v>53.0</v>
      </c>
      <c r="C58" s="26">
        <v>1.92846E8</v>
      </c>
      <c r="D58" s="25">
        <f>($E$5*'House of Representatives'!D57)</f>
        <v>152852536</v>
      </c>
      <c r="E58" s="25">
        <f>($E$5*'House of Representatives'!E57)</f>
        <v>104240928</v>
      </c>
      <c r="F58" s="25">
        <f>($F$5*'House of Representatives'!F57)</f>
        <v>98898397.42</v>
      </c>
      <c r="G58" s="25">
        <f>($G$5*'House of Representatives'!G57)</f>
        <v>96870835.07</v>
      </c>
      <c r="H58" s="25">
        <f>($H$5*'House of Representatives'!H57)</f>
        <v>90281949.91</v>
      </c>
      <c r="I58" s="25">
        <f>($I$5*'House of Representatives'!I57)</f>
        <v>83773858.68</v>
      </c>
      <c r="J58" s="25">
        <f>($J$5*'House of Representatives'!J57)</f>
        <v>83342703.84</v>
      </c>
      <c r="K58" s="25">
        <f>($K$5*'House of Representatives'!K57)</f>
        <v>78674104.72</v>
      </c>
      <c r="L58" s="25">
        <f>($L$5*'House of Representatives'!L57)</f>
        <v>76045884.21</v>
      </c>
      <c r="M58" s="25">
        <f>($M$5*'House of Representatives'!M57)</f>
        <v>81852122.28</v>
      </c>
      <c r="N58" s="25">
        <f>($N$5*'House of Representatives'!N57)</f>
        <v>83157552.56</v>
      </c>
      <c r="O58" s="25">
        <f>($O$5*'House of Representatives'!O57)</f>
        <v>85761260.32</v>
      </c>
      <c r="P58" s="25">
        <f>($P$5*'House of Representatives'!P57)</f>
        <v>87160753.31</v>
      </c>
      <c r="Q58" s="25">
        <f>($Q$5*'House of Representatives'!Q57)</f>
        <v>81826380.98</v>
      </c>
      <c r="R58" s="25">
        <f>($R$5*'House of Representatives'!R57)</f>
        <v>69307433.09</v>
      </c>
      <c r="S58" s="25">
        <f>($S$5*'House of Representatives'!S57)</f>
        <v>56902838.69</v>
      </c>
      <c r="T58" s="25">
        <f>($T$5*'House of Representatives'!T57)</f>
        <v>48277559.36</v>
      </c>
      <c r="U58" s="25">
        <f>($U$5*'House of Representatives'!U57)</f>
        <v>45319470.13</v>
      </c>
      <c r="V58" s="25">
        <f>($V$5*'House of Representatives'!V57)</f>
        <v>37961636.1</v>
      </c>
      <c r="W58" s="25">
        <f>($W$5*'House of Representatives'!W57)</f>
        <v>46266796.96</v>
      </c>
      <c r="X58" s="25">
        <f>($X$5*'House of Representatives'!X57)</f>
        <v>22207164.45</v>
      </c>
      <c r="Y58" s="25">
        <f>($Y$5*'House of Representatives'!Y57)</f>
        <v>11570412.54</v>
      </c>
      <c r="Z58" s="25">
        <f>($Z$5*'House of Representatives'!Z57)</f>
        <v>11651324.5</v>
      </c>
      <c r="AA58" s="25">
        <f>($AA$5*'House of Representatives'!AA57)</f>
        <v>11356806.42</v>
      </c>
      <c r="AB58" s="25">
        <f>($AB$5*'House of Representatives'!AB57)</f>
        <v>5737177.151</v>
      </c>
      <c r="AC58" s="25">
        <f>($AC$5*'House of Representatives'!AC57)</f>
        <v>5231244.118</v>
      </c>
      <c r="AD58" s="25">
        <f>($AD$5*'House of Representatives'!AD57)</f>
        <v>4960331.597</v>
      </c>
      <c r="AE58" s="25">
        <f>($AE$5*'House of Representatives'!AE57)</f>
        <v>3980971.4</v>
      </c>
      <c r="AF58" s="25">
        <f>($AF$5*'House of Representatives'!AF57)</f>
        <v>4045547.812</v>
      </c>
      <c r="AH58" s="47">
        <f t="shared" si="1"/>
        <v>7.488167794</v>
      </c>
    </row>
    <row r="59">
      <c r="A59" s="23" t="s">
        <v>153</v>
      </c>
      <c r="B59" s="23">
        <v>54.0</v>
      </c>
      <c r="C59" s="26">
        <v>8000000.0</v>
      </c>
      <c r="D59" s="25">
        <f>($E$5*'House of Representatives'!D58)</f>
        <v>8577711.75</v>
      </c>
      <c r="E59" s="25">
        <f>($E$5*'House of Representatives'!E58)</f>
        <v>8577711.75</v>
      </c>
      <c r="F59" s="25">
        <f>($F$5*'House of Representatives'!F58)</f>
        <v>7344405.432</v>
      </c>
      <c r="G59" s="25">
        <f>($G$5*'House of Representatives'!G58)</f>
        <v>7526637.111</v>
      </c>
      <c r="H59" s="25">
        <f>($H$5*'House of Representatives'!H58)</f>
        <v>5985403.604</v>
      </c>
      <c r="I59" s="25">
        <f>($I$5*'House of Representatives'!I58)</f>
        <v>4877363.331</v>
      </c>
      <c r="J59" s="25">
        <f>($J$5*'House of Representatives'!J58)</f>
        <v>4999299.462</v>
      </c>
      <c r="K59" s="25">
        <f>($K$5*'House of Representatives'!K58)</f>
        <v>5067944.167</v>
      </c>
      <c r="L59" s="25">
        <f>($L$5*'House of Representatives'!L58)</f>
        <v>4947030.393</v>
      </c>
      <c r="M59" s="25">
        <f>($M$5*'House of Representatives'!M58)</f>
        <v>4958884.368</v>
      </c>
      <c r="N59" s="25">
        <f>($N$5*'House of Representatives'!N58)</f>
        <v>5037971.845</v>
      </c>
      <c r="O59" s="25">
        <f>($O$5*'House of Representatives'!O58)</f>
        <v>5946095.936</v>
      </c>
      <c r="P59" s="25">
        <f>($P$5*'House of Representatives'!P58)</f>
        <v>6043127.154</v>
      </c>
      <c r="Q59" s="25">
        <f>($Q$5*'House of Representatives'!Q58)</f>
        <v>5769645.426</v>
      </c>
      <c r="R59" s="25">
        <f>($R$5*'House of Representatives'!R58)</f>
        <v>4748055.232</v>
      </c>
      <c r="S59" s="25">
        <f>($S$5*'House of Representatives'!S58)</f>
        <v>4654208.806</v>
      </c>
      <c r="T59" s="25">
        <f>($T$5*'House of Representatives'!T58)</f>
        <v>4694992.648</v>
      </c>
      <c r="U59" s="25">
        <f>($U$5*'House of Representatives'!U58)</f>
        <v>3798062.766</v>
      </c>
      <c r="V59" s="25">
        <f>($V$5*'House of Representatives'!V58)</f>
        <v>3642701.676</v>
      </c>
      <c r="W59" s="25">
        <f>($W$5*'House of Representatives'!W58)</f>
        <v>3390154.269</v>
      </c>
      <c r="X59" s="25">
        <f>($X$5*'House of Representatives'!X58)</f>
        <v>3478210.224</v>
      </c>
      <c r="Y59" s="25">
        <f>($Y$5*'House of Representatives'!Y58)</f>
        <v>3109591.085</v>
      </c>
      <c r="Z59" s="25">
        <f>($Z$5*'House of Representatives'!Z58)</f>
        <v>3544668.24</v>
      </c>
      <c r="AA59" s="25">
        <f>($AA$5*'House of Representatives'!AA58)</f>
        <v>3798348.275</v>
      </c>
      <c r="AB59" s="25">
        <f>($AB$5*'House of Representatives'!AB58)</f>
        <v>4589371.461</v>
      </c>
      <c r="AC59" s="25">
        <f>($AC$5*'House of Representatives'!AC58)</f>
        <v>4905936.701</v>
      </c>
      <c r="AD59" s="25">
        <f>($AD$5*'House of Representatives'!AD58)</f>
        <v>4844073.825</v>
      </c>
      <c r="AE59" s="25" t="str">
        <f>($AE$5*'House of Representatives'!AE58)</f>
        <v>#VALUE!</v>
      </c>
      <c r="AF59" s="25" t="str">
        <f>($AF$5*'House of Representatives'!AF58)</f>
        <v>#VALUE!</v>
      </c>
      <c r="AH59" s="47"/>
    </row>
    <row r="60">
      <c r="A60" s="23" t="s">
        <v>154</v>
      </c>
      <c r="B60" s="23">
        <v>55.0</v>
      </c>
      <c r="C60" s="26">
        <v>6.3237E7</v>
      </c>
      <c r="D60" s="25">
        <f>($E$5*'House of Representatives'!D59)</f>
        <v>69711635.24</v>
      </c>
      <c r="E60" s="25">
        <f>($E$5*'House of Representatives'!E59)</f>
        <v>65524568.21</v>
      </c>
      <c r="F60" s="25">
        <f>($F$5*'House of Representatives'!F59)</f>
        <v>63715297.46</v>
      </c>
      <c r="G60" s="25">
        <f>($G$5*'House of Representatives'!G59)</f>
        <v>60302998.12</v>
      </c>
      <c r="H60" s="25">
        <f>($H$5*'House of Representatives'!H59)</f>
        <v>60282513.21</v>
      </c>
      <c r="I60" s="25">
        <f>($I$5*'House of Representatives'!I59)</f>
        <v>57286535.72</v>
      </c>
      <c r="J60" s="25">
        <f>($J$5*'House of Representatives'!J59)</f>
        <v>58718723.16</v>
      </c>
      <c r="K60" s="25">
        <f>($K$5*'House of Representatives'!K59)</f>
        <v>58500896.3</v>
      </c>
      <c r="L60" s="25">
        <f>($L$5*'House of Representatives'!L59)</f>
        <v>58448626.92</v>
      </c>
      <c r="M60" s="25">
        <f>($M$5*'House of Representatives'!M59)</f>
        <v>56886211.64</v>
      </c>
      <c r="N60" s="25">
        <f>($N$5*'House of Representatives'!N59)</f>
        <v>57793469.52</v>
      </c>
      <c r="O60" s="25">
        <f>($O$5*'House of Representatives'!O59)</f>
        <v>61356048.19</v>
      </c>
      <c r="P60" s="25">
        <f>($P$5*'House of Representatives'!P59)</f>
        <v>62357285.33</v>
      </c>
      <c r="Q60" s="25">
        <f>($Q$5*'House of Representatives'!Q59)</f>
        <v>62460095.7</v>
      </c>
      <c r="R60" s="25">
        <f>($R$5*'House of Representatives'!R59)</f>
        <v>53006721.68</v>
      </c>
      <c r="S60" s="25">
        <f>($S$5*'House of Representatives'!S59)</f>
        <v>53694109.78</v>
      </c>
      <c r="T60" s="25">
        <f>($T$5*'House of Representatives'!T59)</f>
        <v>53482483.73</v>
      </c>
      <c r="U60" s="25">
        <f>($U$5*'House of Representatives'!U59)</f>
        <v>54780897.87</v>
      </c>
      <c r="V60" s="25">
        <f>($V$5*'House of Representatives'!V59)</f>
        <v>54632448.2</v>
      </c>
      <c r="W60" s="25">
        <f>($W$5*'House of Representatives'!W59)</f>
        <v>52854464.39</v>
      </c>
      <c r="X60" s="25">
        <f>($X$5*'House of Representatives'!X59)</f>
        <v>51995779.85</v>
      </c>
      <c r="Y60" s="25">
        <f>($Y$5*'House of Representatives'!Y59)</f>
        <v>48682186.14</v>
      </c>
      <c r="Z60" s="25">
        <f>($Z$5*'House of Representatives'!Z59)</f>
        <v>46472372.96</v>
      </c>
      <c r="AA60" s="25">
        <f>($AA$5*'House of Representatives'!AA59)</f>
        <v>46743719.35</v>
      </c>
      <c r="AB60" s="25">
        <f>($AB$5*'House of Representatives'!AB59)</f>
        <v>45906673.7</v>
      </c>
      <c r="AC60" s="25">
        <f>($AC$5*'House of Representatives'!AC59)</f>
        <v>46129719.88</v>
      </c>
      <c r="AD60" s="25">
        <f>($AD$5*'House of Representatives'!AD59)</f>
        <v>47061146.02</v>
      </c>
      <c r="AE60" s="25">
        <f>($AE$5*'House of Representatives'!AE59)</f>
        <v>46155382.41</v>
      </c>
      <c r="AF60" s="25">
        <f>($AF$5*'House of Representatives'!AF59)</f>
        <v>45667420.6</v>
      </c>
      <c r="AH60" s="47">
        <f t="shared" ref="AH60:AH83" si="2">((F59-Z60)/Z60)</f>
        <v>-0.841961902</v>
      </c>
    </row>
    <row r="61">
      <c r="A61" s="23" t="s">
        <v>155</v>
      </c>
      <c r="B61" s="23">
        <v>56.0</v>
      </c>
      <c r="C61" s="25" t="s">
        <v>104</v>
      </c>
      <c r="D61" s="25" t="str">
        <f>($E$5*'House of Representatives'!D60)</f>
        <v>#VALUE!</v>
      </c>
      <c r="E61" s="25" t="str">
        <f>($E$5*'House of Representatives'!E60)</f>
        <v>#VALUE!</v>
      </c>
      <c r="F61" s="25" t="str">
        <f>($F$5*'House of Representatives'!F60)</f>
        <v>#VALUE!</v>
      </c>
      <c r="G61" s="25" t="str">
        <f>($G$5*'House of Representatives'!G60)</f>
        <v>#VALUE!</v>
      </c>
      <c r="H61" s="25" t="str">
        <f>($H$5*'House of Representatives'!H60)</f>
        <v>#VALUE!</v>
      </c>
      <c r="I61" s="25" t="str">
        <f>($I$5*'House of Representatives'!I60)</f>
        <v>#VALUE!</v>
      </c>
      <c r="J61" s="25" t="str">
        <f>($J$5*'House of Representatives'!J60)</f>
        <v>#VALUE!</v>
      </c>
      <c r="K61" s="25" t="str">
        <f>($K$5*'House of Representatives'!K60)</f>
        <v>#VALUE!</v>
      </c>
      <c r="L61" s="25" t="str">
        <f>($L$5*'House of Representatives'!L60)</f>
        <v>#VALUE!</v>
      </c>
      <c r="M61" s="25" t="str">
        <f>($M$5*'House of Representatives'!M60)</f>
        <v>#VALUE!</v>
      </c>
      <c r="N61" s="25" t="str">
        <f>($N$5*'House of Representatives'!N60)</f>
        <v>#VALUE!</v>
      </c>
      <c r="O61" s="25" t="str">
        <f>($O$5*'House of Representatives'!O60)</f>
        <v>#VALUE!</v>
      </c>
      <c r="P61" s="25" t="str">
        <f>($P$5*'House of Representatives'!P60)</f>
        <v>#VALUE!</v>
      </c>
      <c r="Q61" s="25" t="str">
        <f>($Q$5*'House of Representatives'!Q60)</f>
        <v>#VALUE!</v>
      </c>
      <c r="R61" s="25" t="str">
        <f>($R$5*'House of Representatives'!R60)</f>
        <v>#VALUE!</v>
      </c>
      <c r="S61" s="25" t="str">
        <f>($S$5*'House of Representatives'!S60)</f>
        <v>#VALUE!</v>
      </c>
      <c r="T61" s="25" t="str">
        <f>($T$5*'House of Representatives'!T60)</f>
        <v>#VALUE!</v>
      </c>
      <c r="U61" s="25" t="str">
        <f>($U$5*'House of Representatives'!U60)</f>
        <v>#VALUE!</v>
      </c>
      <c r="V61" s="25" t="str">
        <f>($V$5*'House of Representatives'!V60)</f>
        <v>#VALUE!</v>
      </c>
      <c r="W61" s="25" t="str">
        <f>($W$5*'House of Representatives'!W60)</f>
        <v>#VALUE!</v>
      </c>
      <c r="X61" s="25" t="str">
        <f>($X$5*'House of Representatives'!X60)</f>
        <v>#VALUE!</v>
      </c>
      <c r="Y61" s="25" t="str">
        <f>($Y$5*'House of Representatives'!Y60)</f>
        <v>#VALUE!</v>
      </c>
      <c r="Z61" s="25" t="str">
        <f>($Z$5*'House of Representatives'!Z60)</f>
        <v>#VALUE!</v>
      </c>
      <c r="AA61" s="25" t="str">
        <f>($AA$5*'House of Representatives'!AA60)</f>
        <v>#VALUE!</v>
      </c>
      <c r="AB61" s="25" t="str">
        <f>($AB$5*'House of Representatives'!AB60)</f>
        <v>#VALUE!</v>
      </c>
      <c r="AC61" s="25" t="str">
        <f>($AC$5*'House of Representatives'!AC60)</f>
        <v>#VALUE!</v>
      </c>
      <c r="AD61" s="25" t="str">
        <f>($AD$5*'House of Representatives'!AD60)</f>
        <v>#VALUE!</v>
      </c>
      <c r="AE61" s="25">
        <f>($AE$5*'House of Representatives'!AE60)</f>
        <v>0</v>
      </c>
      <c r="AF61" s="25">
        <f>($AF$5*'House of Representatives'!AF60)</f>
        <v>0</v>
      </c>
      <c r="AH61" s="47" t="str">
        <f t="shared" si="2"/>
        <v>#VALUE!</v>
      </c>
    </row>
    <row r="62">
      <c r="A62" s="23" t="s">
        <v>156</v>
      </c>
      <c r="B62" s="23">
        <v>57.0</v>
      </c>
      <c r="C62" s="26">
        <v>1.45843E8</v>
      </c>
      <c r="D62" s="25">
        <f>($E$5*'House of Representatives'!D61)</f>
        <v>159106831.6</v>
      </c>
      <c r="E62" s="25">
        <f>($E$5*'House of Representatives'!E61)</f>
        <v>145777639.3</v>
      </c>
      <c r="F62" s="25">
        <f>($F$5*'House of Representatives'!F61)</f>
        <v>139164480</v>
      </c>
      <c r="G62" s="25">
        <f>($G$5*'House of Representatives'!G61)</f>
        <v>123563085.9</v>
      </c>
      <c r="H62" s="25">
        <f>($H$5*'House of Representatives'!H61)</f>
        <v>112825883.9</v>
      </c>
      <c r="I62" s="25">
        <f>($I$5*'House of Representatives'!I61)</f>
        <v>114520096.8</v>
      </c>
      <c r="J62" s="25">
        <f>($J$5*'House of Representatives'!J61)</f>
        <v>115655680.3</v>
      </c>
      <c r="K62" s="25">
        <f>($K$5*'House of Representatives'!K61)</f>
        <v>117072198.5</v>
      </c>
      <c r="L62" s="25">
        <f>($L$5*'House of Representatives'!L61)</f>
        <v>115460908.9</v>
      </c>
      <c r="M62" s="25">
        <f>($M$5*'House of Representatives'!M61)</f>
        <v>126459995.9</v>
      </c>
      <c r="N62" s="25">
        <f>($N$5*'House of Representatives'!N61)</f>
        <v>133756370.6</v>
      </c>
      <c r="O62" s="25">
        <f>($O$5*'House of Representatives'!O61)</f>
        <v>145063276.7</v>
      </c>
      <c r="P62" s="25">
        <f>($P$5*'House of Representatives'!P61)</f>
        <v>147430488.2</v>
      </c>
      <c r="Q62" s="25">
        <f>($Q$5*'House of Representatives'!Q61)</f>
        <v>128455374.4</v>
      </c>
      <c r="R62" s="25">
        <f>($R$5*'House of Representatives'!R61)</f>
        <v>113240408.6</v>
      </c>
      <c r="S62" s="25">
        <f>($S$5*'House of Representatives'!S61)</f>
        <v>132152039.4</v>
      </c>
      <c r="T62" s="25">
        <f>($T$5*'House of Representatives'!T61)</f>
        <v>115884246.5</v>
      </c>
      <c r="U62" s="25">
        <f>($U$5*'House of Representatives'!U61)</f>
        <v>126048306.1</v>
      </c>
      <c r="V62" s="25">
        <f>($V$5*'House of Representatives'!V61)</f>
        <v>124470550.9</v>
      </c>
      <c r="W62" s="25">
        <f>($W$5*'House of Representatives'!W61)</f>
        <v>97708559.86</v>
      </c>
      <c r="X62" s="25">
        <f>($X$5*'House of Representatives'!X61)</f>
        <v>86779571.36</v>
      </c>
      <c r="Y62" s="25">
        <f>($Y$5*'House of Representatives'!Y61)</f>
        <v>74645563.13</v>
      </c>
      <c r="Z62" s="25">
        <f>($Z$5*'House of Representatives'!Z61)</f>
        <v>83009040.84</v>
      </c>
      <c r="AA62" s="25">
        <f>($AA$5*'House of Representatives'!AA61)</f>
        <v>79541345.97</v>
      </c>
      <c r="AB62" s="25">
        <f>($AB$5*'House of Representatives'!AB61)</f>
        <v>68455501.61</v>
      </c>
      <c r="AC62" s="25">
        <f>($AC$5*'House of Representatives'!AC61)</f>
        <v>0</v>
      </c>
      <c r="AD62" s="25">
        <f>($AD$5*'House of Representatives'!AD61)</f>
        <v>16603547.44</v>
      </c>
      <c r="AE62" s="25">
        <f>($AE$5*'House of Representatives'!AE61)</f>
        <v>18119391.33</v>
      </c>
      <c r="AF62" s="25">
        <f>($AF$5*'House of Representatives'!AF61)</f>
        <v>17297428.25</v>
      </c>
      <c r="AH62" s="47" t="str">
        <f t="shared" si="2"/>
        <v>#VALUE!</v>
      </c>
    </row>
    <row r="63">
      <c r="A63" s="23" t="s">
        <v>157</v>
      </c>
      <c r="B63" s="23">
        <v>58.0</v>
      </c>
      <c r="C63" s="26">
        <v>8.0589E7</v>
      </c>
      <c r="D63" s="25">
        <f>($E$5*'House of Representatives'!D62)</f>
        <v>48697385.15</v>
      </c>
      <c r="E63" s="25">
        <f>($E$5*'House of Representatives'!E62)</f>
        <v>39707943.23</v>
      </c>
      <c r="F63" s="25">
        <f>($F$5*'House of Representatives'!F62)</f>
        <v>79878092.11</v>
      </c>
      <c r="G63" s="25">
        <f>($G$5*'House of Representatives'!G62)</f>
        <v>52286289.95</v>
      </c>
      <c r="H63" s="25">
        <f>($H$5*'House of Representatives'!H62)</f>
        <v>54676100.68</v>
      </c>
      <c r="I63" s="25">
        <f>($I$5*'House of Representatives'!I62)</f>
        <v>40142461.93</v>
      </c>
      <c r="J63" s="25">
        <f>($J$5*'House of Representatives'!J62)</f>
        <v>59017999.23</v>
      </c>
      <c r="K63" s="25">
        <f>($K$5*'House of Representatives'!K62)</f>
        <v>69977056.81</v>
      </c>
      <c r="L63" s="25">
        <f>($L$5*'House of Representatives'!L62)</f>
        <v>78497657.02</v>
      </c>
      <c r="M63" s="25">
        <f>($M$5*'House of Representatives'!M62)</f>
        <v>46969742.06</v>
      </c>
      <c r="N63" s="25">
        <f>($N$5*'House of Representatives'!N62)</f>
        <v>47718845.71</v>
      </c>
      <c r="O63" s="25">
        <f>($O$5*'House of Representatives'!O62)</f>
        <v>45077303.02</v>
      </c>
      <c r="P63" s="25">
        <f>($P$5*'House of Representatives'!P62)</f>
        <v>45812895.87</v>
      </c>
      <c r="Q63" s="25">
        <f>($Q$5*'House of Representatives'!Q62)</f>
        <v>50781947.96</v>
      </c>
      <c r="R63" s="25">
        <f>($R$5*'House of Representatives'!R62)</f>
        <v>34143477.77</v>
      </c>
      <c r="S63" s="25">
        <f>($S$5*'House of Representatives'!S62)</f>
        <v>33101194.16</v>
      </c>
      <c r="T63" s="25">
        <f>($T$5*'House of Representatives'!T62)</f>
        <v>35230548.94</v>
      </c>
      <c r="U63" s="25">
        <f>($U$5*'House of Representatives'!U62)</f>
        <v>45270837.36</v>
      </c>
      <c r="V63" s="25">
        <f>($V$5*'House of Representatives'!V62)</f>
        <v>45534578.65</v>
      </c>
      <c r="W63" s="25">
        <f>($W$5*'House of Representatives'!W62)</f>
        <v>52842938.85</v>
      </c>
      <c r="X63" s="25">
        <f>($X$5*'House of Representatives'!X62)</f>
        <v>25666792.69</v>
      </c>
      <c r="Y63" s="25" t="str">
        <f>($Y$5*'House of Representatives'!Y62)</f>
        <v>#VALUE!</v>
      </c>
      <c r="Z63" s="25" t="str">
        <f>($Z$5*'House of Representatives'!Z62)</f>
        <v>#VALUE!</v>
      </c>
      <c r="AA63" s="25" t="str">
        <f>($AA$5*'House of Representatives'!AA62)</f>
        <v>#VALUE!</v>
      </c>
      <c r="AB63" s="25" t="str">
        <f>($AB$5*'House of Representatives'!AB62)</f>
        <v>#VALUE!</v>
      </c>
      <c r="AC63" s="25">
        <f>($AC$5*'House of Representatives'!AC62)</f>
        <v>43728462.24</v>
      </c>
      <c r="AD63" s="25">
        <f>($AD$5*'House of Representatives'!AD62)</f>
        <v>44336838.91</v>
      </c>
      <c r="AE63" s="25">
        <f>($AE$5*'House of Representatives'!AE62)</f>
        <v>45377102.5</v>
      </c>
      <c r="AF63" s="25">
        <f>($AF$5*'House of Representatives'!AF62)</f>
        <v>49066335.58</v>
      </c>
      <c r="AH63" s="47" t="str">
        <f t="shared" si="2"/>
        <v>#VALUE!</v>
      </c>
    </row>
    <row r="64">
      <c r="A64" s="23" t="s">
        <v>158</v>
      </c>
      <c r="B64" s="23">
        <v>59.0</v>
      </c>
      <c r="C64" s="25">
        <v>1.6365E7</v>
      </c>
      <c r="D64" s="25">
        <f>($E$5*'House of Representatives'!D63)</f>
        <v>17426479.19</v>
      </c>
      <c r="E64" s="25">
        <f>($E$5*'House of Representatives'!E63)</f>
        <v>23514367.14</v>
      </c>
      <c r="F64" s="25">
        <f>($F$5*'House of Representatives'!F63)</f>
        <v>17423392.9</v>
      </c>
      <c r="G64" s="25">
        <f>($G$5*'House of Representatives'!G63)</f>
        <v>19921133.52</v>
      </c>
      <c r="H64" s="25">
        <f>($H$5*'House of Representatives'!H63)</f>
        <v>16092636.87</v>
      </c>
      <c r="I64" s="25">
        <f>($I$5*'House of Representatives'!I63)</f>
        <v>15801228.11</v>
      </c>
      <c r="J64" s="25">
        <f>($J$5*'House of Representatives'!J63)</f>
        <v>15001686.69</v>
      </c>
      <c r="K64" s="25">
        <f>($K$5*'House of Representatives'!K63)</f>
        <v>15326722.79</v>
      </c>
      <c r="L64" s="25">
        <f>($L$5*'House of Representatives'!L63)</f>
        <v>17086950.89</v>
      </c>
      <c r="M64" s="25">
        <f>($M$5*'House of Representatives'!M63)</f>
        <v>12799300.18</v>
      </c>
      <c r="N64" s="25">
        <f>($N$5*'House of Representatives'!N63)</f>
        <v>13003431.65</v>
      </c>
      <c r="O64" s="25">
        <f>($O$5*'House of Representatives'!O63)</f>
        <v>14908032.17</v>
      </c>
      <c r="P64" s="25">
        <f>($P$5*'House of Representatives'!P63)</f>
        <v>15151308.52</v>
      </c>
      <c r="Q64" s="25">
        <f>($Q$5*'House of Representatives'!Q63)</f>
        <v>13671735.93</v>
      </c>
      <c r="R64" s="25">
        <f>($R$5*'House of Representatives'!R63)</f>
        <v>14300858.89</v>
      </c>
      <c r="S64" s="25">
        <f>($S$5*'House of Representatives'!S63)</f>
        <v>11537235.29</v>
      </c>
      <c r="T64" s="25">
        <f>($T$5*'House of Representatives'!T63)</f>
        <v>11331648.39</v>
      </c>
      <c r="U64" s="25">
        <f>($U$5*'House of Representatives'!U63)</f>
        <v>10940805.34</v>
      </c>
      <c r="V64" s="25">
        <f>($V$5*'House of Representatives'!V63)</f>
        <v>11123567.07</v>
      </c>
      <c r="W64" s="25">
        <f>($W$5*'House of Representatives'!W63)</f>
        <v>13758197.7</v>
      </c>
      <c r="X64" s="25">
        <f>($X$5*'House of Representatives'!X63)</f>
        <v>10150833.04</v>
      </c>
      <c r="Y64" s="25">
        <f>($Y$5*'House of Representatives'!Y63)</f>
        <v>9161333.734</v>
      </c>
      <c r="Z64" s="25">
        <f>($Z$5*'House of Representatives'!Z63)</f>
        <v>9618457.269</v>
      </c>
      <c r="AA64" s="25">
        <f>($AA$5*'House of Representatives'!AA63)</f>
        <v>11009019.02</v>
      </c>
      <c r="AB64" s="25">
        <f>($AB$5*'House of Representatives'!AB63)</f>
        <v>9471248.242</v>
      </c>
      <c r="AC64" s="25">
        <f>($AC$5*'House of Representatives'!AC63)</f>
        <v>9439556.244</v>
      </c>
      <c r="AD64" s="25">
        <f>($AD$5*'House of Representatives'!AD63)</f>
        <v>9965228.673</v>
      </c>
      <c r="AE64" s="25">
        <f>($AE$5*'House of Representatives'!AE63)</f>
        <v>10489859.64</v>
      </c>
      <c r="AF64" s="25">
        <f>($AF$5*'House of Representatives'!AF63)</f>
        <v>10822914.71</v>
      </c>
      <c r="AH64" s="47">
        <f t="shared" si="2"/>
        <v>7.304667773</v>
      </c>
    </row>
    <row r="65">
      <c r="A65" s="23" t="s">
        <v>159</v>
      </c>
      <c r="B65" s="23">
        <v>60.0</v>
      </c>
      <c r="C65" s="26">
        <v>1.84596E8</v>
      </c>
      <c r="D65" s="25">
        <f>($E$5*'House of Representatives'!D64)</f>
        <v>93756676.82</v>
      </c>
      <c r="E65" s="25">
        <f>($E$5*'House of Representatives'!E64)</f>
        <v>102492538.7</v>
      </c>
      <c r="F65" s="25">
        <f>($F$5*'House of Representatives'!F64)</f>
        <v>102545666.5</v>
      </c>
      <c r="G65" s="25">
        <f>($G$5*'House of Representatives'!G64)</f>
        <v>111202260.9</v>
      </c>
      <c r="H65" s="25">
        <f>($H$5*'House of Representatives'!H64)</f>
        <v>122645856.4</v>
      </c>
      <c r="I65" s="25">
        <f>($I$5*'House of Representatives'!I64)</f>
        <v>108913408.1</v>
      </c>
      <c r="J65" s="25">
        <f>($J$5*'House of Representatives'!J64)</f>
        <v>106351603.9</v>
      </c>
      <c r="K65" s="25">
        <f>($K$5*'House of Representatives'!K64)</f>
        <v>120730744.7</v>
      </c>
      <c r="L65" s="25">
        <f>($L$5*'House of Representatives'!L64)</f>
        <v>93351537.84</v>
      </c>
      <c r="M65" s="25">
        <f>($M$5*'House of Representatives'!M64)</f>
        <v>92406478.22</v>
      </c>
      <c r="N65" s="25">
        <f>($N$5*'House of Representatives'!N64)</f>
        <v>93880236.15</v>
      </c>
      <c r="O65" s="25">
        <f>($O$5*'House of Representatives'!O64)</f>
        <v>101060536.6</v>
      </c>
      <c r="P65" s="25">
        <f>($P$5*'House of Representatives'!P64)</f>
        <v>102709690.5</v>
      </c>
      <c r="Q65" s="25">
        <f>($Q$5*'House of Representatives'!Q64)</f>
        <v>98275254.69</v>
      </c>
      <c r="R65" s="25">
        <f>($R$5*'House of Representatives'!R64)</f>
        <v>99614198.77</v>
      </c>
      <c r="S65" s="25" t="str">
        <f>($S$5*'House of Representatives'!S64)</f>
        <v>#VALUE!</v>
      </c>
      <c r="T65" s="25">
        <f>($T$5*'House of Representatives'!T64)</f>
        <v>101087174.6</v>
      </c>
      <c r="U65" s="25">
        <f>($U$5*'House of Representatives'!U64)</f>
        <v>97395758.25</v>
      </c>
      <c r="V65" s="25">
        <f>($V$5*'House of Representatives'!V64)</f>
        <v>102396263.4</v>
      </c>
      <c r="W65" s="25">
        <f>($W$5*'House of Representatives'!W64)</f>
        <v>106810440.8</v>
      </c>
      <c r="X65" s="25">
        <f>($X$5*'House of Representatives'!X64)</f>
        <v>71162255.42</v>
      </c>
      <c r="Y65" s="25">
        <f>($Y$5*'House of Representatives'!Y64)</f>
        <v>109303835.2</v>
      </c>
      <c r="Z65" s="25">
        <f>($Z$5*'House of Representatives'!Z64)</f>
        <v>113496732.4</v>
      </c>
      <c r="AA65" s="25">
        <f>($AA$5*'House of Representatives'!AA64)</f>
        <v>98589534.51</v>
      </c>
      <c r="AB65" s="25">
        <f>($AB$5*'House of Representatives'!AB64)</f>
        <v>96306451.29</v>
      </c>
      <c r="AC65" s="25">
        <f>($AC$5*'House of Representatives'!AC64)</f>
        <v>74538647.31</v>
      </c>
      <c r="AD65" s="25">
        <f>($AD$5*'House of Representatives'!AD64)</f>
        <v>80909596.28</v>
      </c>
      <c r="AE65" s="25">
        <f>($AE$5*'House of Representatives'!AE64)</f>
        <v>94784938.55</v>
      </c>
      <c r="AF65" s="25">
        <f>($AF$5*'House of Representatives'!AF64)</f>
        <v>96870100.09</v>
      </c>
      <c r="AH65" s="47">
        <f t="shared" si="2"/>
        <v>-0.8464855108</v>
      </c>
    </row>
    <row r="66">
      <c r="A66" s="23" t="s">
        <v>160</v>
      </c>
      <c r="B66" s="23">
        <v>61.0</v>
      </c>
      <c r="C66" s="25">
        <v>1.26279E8</v>
      </c>
      <c r="D66" s="25">
        <f>($E$5*'House of Representatives'!D65)</f>
        <v>242946529.9</v>
      </c>
      <c r="E66" s="25">
        <f>($E$5*'House of Representatives'!E65)</f>
        <v>158721978.2</v>
      </c>
      <c r="F66" s="25">
        <f>($F$5*'House of Representatives'!F65)</f>
        <v>177751311.2</v>
      </c>
      <c r="G66" s="25">
        <f>($G$5*'House of Representatives'!G65)</f>
        <v>222373619.7</v>
      </c>
      <c r="H66" s="25">
        <f>($H$5*'House of Representatives'!H65)</f>
        <v>238129505.7</v>
      </c>
      <c r="I66" s="25">
        <f>($I$5*'House of Representatives'!I65)</f>
        <v>228814743.3</v>
      </c>
      <c r="J66" s="25">
        <f>($J$5*'House of Representatives'!J65)</f>
        <v>220936456.8</v>
      </c>
      <c r="K66" s="25">
        <f>($K$5*'House of Representatives'!K65)</f>
        <v>114501612.8</v>
      </c>
      <c r="L66" s="25">
        <f>($L$5*'House of Representatives'!L65)</f>
        <v>91601915.92</v>
      </c>
      <c r="M66" s="25">
        <f>($M$5*'House of Representatives'!M65)</f>
        <v>122320880</v>
      </c>
      <c r="N66" s="25">
        <f>($N$5*'House of Representatives'!N65)</f>
        <v>124271732</v>
      </c>
      <c r="O66" s="25">
        <f>($O$5*'House of Representatives'!O65)</f>
        <v>136481716.8</v>
      </c>
      <c r="P66" s="25">
        <f>($P$5*'House of Representatives'!P65)</f>
        <v>138708890.3</v>
      </c>
      <c r="Q66" s="25">
        <f>($Q$5*'House of Representatives'!Q65)</f>
        <v>93252319.27</v>
      </c>
      <c r="R66" s="25">
        <f>($R$5*'House of Representatives'!R65)</f>
        <v>93026449.3</v>
      </c>
      <c r="S66" s="25">
        <f>($S$5*'House of Representatives'!S65)</f>
        <v>90723816.81</v>
      </c>
      <c r="T66" s="25">
        <f>($T$5*'House of Representatives'!T65)</f>
        <v>89941093.09</v>
      </c>
      <c r="U66" s="25">
        <f>($U$5*'House of Representatives'!U65)</f>
        <v>102525731.5</v>
      </c>
      <c r="V66" s="25">
        <f>($V$5*'House of Representatives'!V65)</f>
        <v>101472261</v>
      </c>
      <c r="W66" s="25">
        <f>($W$5*'House of Representatives'!W65)</f>
        <v>100370958.8</v>
      </c>
      <c r="X66" s="25">
        <f>($X$5*'House of Representatives'!X65)</f>
        <v>91230802.03</v>
      </c>
      <c r="Y66" s="25">
        <f>($Y$5*'House of Representatives'!Y65)</f>
        <v>55955553.86</v>
      </c>
      <c r="Z66" s="25">
        <f>($Z$5*'House of Representatives'!Z65)</f>
        <v>66070843.66</v>
      </c>
      <c r="AA66" s="25">
        <f>($AA$5*'House of Representatives'!AA65)</f>
        <v>76729912.73</v>
      </c>
      <c r="AB66" s="25">
        <f>($AB$5*'House of Representatives'!AB65)</f>
        <v>67776074.7</v>
      </c>
      <c r="AC66" s="25">
        <f>($AC$5*'House of Representatives'!AC65)</f>
        <v>61217966.75</v>
      </c>
      <c r="AD66" s="25">
        <f>($AD$5*'House of Representatives'!AD65)</f>
        <v>63943712.12</v>
      </c>
      <c r="AE66" s="25">
        <f>($AE$5*'House of Representatives'!AE65)</f>
        <v>82334450.49</v>
      </c>
      <c r="AF66" s="25">
        <f>($AF$5*'House of Representatives'!AF65)</f>
        <v>66069095.71</v>
      </c>
      <c r="AH66" s="47">
        <f t="shared" si="2"/>
        <v>0.5520562599</v>
      </c>
    </row>
    <row r="67">
      <c r="A67" s="23" t="s">
        <v>161</v>
      </c>
      <c r="B67" s="23">
        <v>62.0</v>
      </c>
      <c r="C67" s="16" t="s">
        <v>104</v>
      </c>
      <c r="D67" s="25" t="str">
        <f>($E$5*'House of Representatives'!D66)</f>
        <v>#VALUE!</v>
      </c>
      <c r="E67" s="25" t="str">
        <f>($E$5*'House of Representatives'!E66)</f>
        <v>#VALUE!</v>
      </c>
      <c r="F67" s="25" t="str">
        <f>($F$5*'House of Representatives'!F66)</f>
        <v>#VALUE!</v>
      </c>
      <c r="G67" s="25">
        <f>($G$5*'House of Representatives'!G66)</f>
        <v>11885408.7</v>
      </c>
      <c r="H67" s="25">
        <f>($H$5*'House of Representatives'!H66)</f>
        <v>12069779.4</v>
      </c>
      <c r="I67" s="25">
        <f>($I$5*'House of Representatives'!I66)</f>
        <v>20943464.67</v>
      </c>
      <c r="J67" s="25">
        <f>($J$5*'House of Representatives'!J66)</f>
        <v>12627682.4</v>
      </c>
      <c r="K67" s="25">
        <f>($K$5*'House of Representatives'!K66)</f>
        <v>89607499.8</v>
      </c>
      <c r="L67" s="25">
        <f>($L$5*'House of Representatives'!L66)</f>
        <v>89527437.3</v>
      </c>
      <c r="M67" s="25">
        <f>($M$5*'House of Representatives'!M66)</f>
        <v>38974726.5</v>
      </c>
      <c r="N67" s="25">
        <f>($N$5*'House of Representatives'!N66)</f>
        <v>39596320.5</v>
      </c>
      <c r="O67" s="25">
        <f>($O$5*'House of Representatives'!O66)</f>
        <v>67924331</v>
      </c>
      <c r="P67" s="25">
        <f>($P$5*'House of Representatives'!P66)</f>
        <v>69032752.5</v>
      </c>
      <c r="Q67" s="25" t="str">
        <f>($Q$5*'House of Representatives'!Q66)</f>
        <v>#VALUE!</v>
      </c>
      <c r="R67" s="25" t="str">
        <f>($R$5*'House of Representatives'!R66)</f>
        <v>#VALUE!</v>
      </c>
      <c r="S67" s="25" t="str">
        <f>($S$5*'House of Representatives'!S66)</f>
        <v>#VALUE!</v>
      </c>
      <c r="T67" s="25" t="str">
        <f>($T$5*'House of Representatives'!T66)</f>
        <v>#VALUE!</v>
      </c>
      <c r="U67" s="25" t="str">
        <f>($U$5*'House of Representatives'!U66)</f>
        <v>#VALUE!</v>
      </c>
      <c r="V67" s="25" t="str">
        <f>($V$5*'House of Representatives'!V66)</f>
        <v>#VALUE!</v>
      </c>
      <c r="W67" s="25" t="str">
        <f>($W$5*'House of Representatives'!W66)</f>
        <v>#VALUE!</v>
      </c>
      <c r="X67" s="25" t="str">
        <f>($X$5*'House of Representatives'!X66)</f>
        <v>#VALUE!</v>
      </c>
      <c r="Y67" s="25" t="str">
        <f>($Y$5*'House of Representatives'!Y66)</f>
        <v>#VALUE!</v>
      </c>
      <c r="Z67" s="25" t="str">
        <f>($Z$5*'House of Representatives'!Z66)</f>
        <v>#VALUE!</v>
      </c>
      <c r="AA67" s="25" t="str">
        <f>($AA$5*'House of Representatives'!AA66)</f>
        <v>#VALUE!</v>
      </c>
      <c r="AB67" s="25" t="str">
        <f>($AB$5*'House of Representatives'!AB66)</f>
        <v>#VALUE!</v>
      </c>
      <c r="AC67" s="25" t="str">
        <f>($AC$5*'House of Representatives'!AC66)</f>
        <v>#VALUE!</v>
      </c>
      <c r="AD67" s="25" t="str">
        <f>($AD$5*'House of Representatives'!AD66)</f>
        <v>#VALUE!</v>
      </c>
      <c r="AE67" s="25" t="str">
        <f>($AE$5*'House of Representatives'!AE66)</f>
        <v>#VALUE!</v>
      </c>
      <c r="AF67" s="25" t="str">
        <f>($AF$5*'House of Representatives'!AF66)</f>
        <v>#VALUE!</v>
      </c>
      <c r="AH67" s="47" t="str">
        <f t="shared" si="2"/>
        <v>#VALUE!</v>
      </c>
    </row>
    <row r="68">
      <c r="A68" s="23" t="s">
        <v>162</v>
      </c>
      <c r="B68" s="23">
        <v>63.0</v>
      </c>
      <c r="C68" s="26">
        <v>1.66951E8</v>
      </c>
      <c r="D68" s="25">
        <f>($E$5*'House of Representatives'!D67)</f>
        <v>131065148.2</v>
      </c>
      <c r="E68" s="25">
        <f>($E$5*'House of Representatives'!E67)</f>
        <v>111808757.1</v>
      </c>
      <c r="F68" s="25">
        <f>($F$5*'House of Representatives'!F67)</f>
        <v>114760828.7</v>
      </c>
      <c r="G68" s="25">
        <f>($G$5*'House of Representatives'!G67)</f>
        <v>135553086.2</v>
      </c>
      <c r="H68" s="25">
        <f>($H$5*'House of Representatives'!H67)</f>
        <v>128777304.3</v>
      </c>
      <c r="I68" s="25">
        <f>($I$5*'House of Representatives'!I67)</f>
        <v>106745143.5</v>
      </c>
      <c r="J68" s="25">
        <f>($J$5*'House of Representatives'!J67)</f>
        <v>119612563.4</v>
      </c>
      <c r="K68" s="25">
        <f>($K$5*'House of Representatives'!K67)</f>
        <v>116044272.5</v>
      </c>
      <c r="L68" s="25">
        <f>($L$5*'House of Representatives'!L67)</f>
        <v>149226890.4</v>
      </c>
      <c r="M68" s="25">
        <f>($M$5*'House of Representatives'!M67)</f>
        <v>160093885.7</v>
      </c>
      <c r="N68" s="25">
        <f>($N$5*'House of Representatives'!N67)</f>
        <v>162647166</v>
      </c>
      <c r="O68" s="25">
        <f>($O$5*'House of Representatives'!O67)</f>
        <v>161840586.5</v>
      </c>
      <c r="P68" s="25">
        <f>($P$5*'House of Representatives'!P67)</f>
        <v>164481578.1</v>
      </c>
      <c r="Q68" s="25">
        <f>($Q$5*'House of Representatives'!Q67)</f>
        <v>211178657.6</v>
      </c>
      <c r="R68" s="25">
        <f>($R$5*'House of Representatives'!R67)</f>
        <v>120912415.5</v>
      </c>
      <c r="S68" s="25">
        <f>($S$5*'House of Representatives'!S67)</f>
        <v>117244973.6</v>
      </c>
      <c r="T68" s="25">
        <f>($T$5*'House of Representatives'!T67)</f>
        <v>88536517.85</v>
      </c>
      <c r="U68" s="25">
        <f>($U$5*'House of Representatives'!U67)</f>
        <v>89161131.46</v>
      </c>
      <c r="V68" s="25">
        <f>($V$5*'House of Representatives'!V67)</f>
        <v>131723646.5</v>
      </c>
      <c r="W68" s="25">
        <f>($W$5*'House of Representatives'!W67)</f>
        <v>168414434</v>
      </c>
      <c r="X68" s="25">
        <f>($X$5*'House of Representatives'!X67)</f>
        <v>88826968.54</v>
      </c>
      <c r="Y68" s="25">
        <f>($Y$5*'House of Representatives'!Y67)</f>
        <v>67343149.78</v>
      </c>
      <c r="Z68" s="25">
        <f>($Z$5*'House of Representatives'!Z67)</f>
        <v>67444402.6</v>
      </c>
      <c r="AA68" s="25">
        <f>($AA$5*'House of Representatives'!AA67)</f>
        <v>69510137.6</v>
      </c>
      <c r="AB68" s="25">
        <f>($AB$5*'House of Representatives'!AB67)</f>
        <v>62818294.63</v>
      </c>
      <c r="AC68" s="25">
        <f>($AC$5*'House of Representatives'!AC67)</f>
        <v>57820102.58</v>
      </c>
      <c r="AD68" s="25">
        <f>($AD$5*'House of Representatives'!AD67)</f>
        <v>61070207.53</v>
      </c>
      <c r="AE68" s="25">
        <f>($AE$5*'House of Representatives'!AE67)</f>
        <v>66555870.35</v>
      </c>
      <c r="AF68" s="25">
        <f>($AF$5*'House of Representatives'!AF67)</f>
        <v>67071785.86</v>
      </c>
      <c r="AH68" s="47" t="str">
        <f t="shared" si="2"/>
        <v>#VALUE!</v>
      </c>
    </row>
    <row r="69">
      <c r="A69" s="23" t="s">
        <v>163</v>
      </c>
      <c r="B69" s="23">
        <v>64.0</v>
      </c>
      <c r="C69" s="26">
        <v>1.4422E8</v>
      </c>
      <c r="D69" s="25">
        <f>($E$5*'House of Representatives'!D68)</f>
        <v>73818643.63</v>
      </c>
      <c r="E69" s="25">
        <f>($E$5*'House of Representatives'!E68)</f>
        <v>95436764.63</v>
      </c>
      <c r="F69" s="25">
        <f>($F$5*'House of Representatives'!F68)</f>
        <v>64648859.18</v>
      </c>
      <c r="G69" s="25">
        <f>($G$5*'House of Representatives'!G68)</f>
        <v>81444763.12</v>
      </c>
      <c r="H69" s="25">
        <f>($H$5*'House of Representatives'!H68)</f>
        <v>90370059.3</v>
      </c>
      <c r="I69" s="25">
        <f>($I$5*'House of Representatives'!I68)</f>
        <v>58001077.45</v>
      </c>
      <c r="J69" s="25">
        <f>($J$5*'House of Representatives'!J68)</f>
        <v>51380776.92</v>
      </c>
      <c r="K69" s="25">
        <f>($K$5*'House of Representatives'!K68)</f>
        <v>53994919.17</v>
      </c>
      <c r="L69" s="25">
        <f>($L$5*'House of Representatives'!L68)</f>
        <v>68285134.36</v>
      </c>
      <c r="M69" s="25">
        <f>($M$5*'House of Representatives'!M68)</f>
        <v>60899309.31</v>
      </c>
      <c r="N69" s="25">
        <f>($N$5*'House of Representatives'!N68)</f>
        <v>61870570.66</v>
      </c>
      <c r="O69" s="25">
        <f>($O$5*'House of Representatives'!O68)</f>
        <v>62211894.76</v>
      </c>
      <c r="P69" s="25">
        <f>($P$5*'House of Representatives'!P68)</f>
        <v>63227098.01</v>
      </c>
      <c r="Q69" s="25">
        <f>($Q$5*'House of Representatives'!Q68)</f>
        <v>55392563.43</v>
      </c>
      <c r="R69" s="25">
        <f>($R$5*'House of Representatives'!R68)</f>
        <v>39051691.29</v>
      </c>
      <c r="S69" s="25">
        <f>($S$5*'House of Representatives'!S68)</f>
        <v>53800525.48</v>
      </c>
      <c r="T69" s="25">
        <f>($T$5*'House of Representatives'!T68)</f>
        <v>64118633.53</v>
      </c>
      <c r="U69" s="25">
        <f>($U$5*'House of Representatives'!U68)</f>
        <v>62904139.92</v>
      </c>
      <c r="V69" s="25">
        <f>($V$5*'House of Representatives'!V68)</f>
        <v>63257008.84</v>
      </c>
      <c r="W69" s="25">
        <f>($W$5*'House of Representatives'!W68)</f>
        <v>61778522.73</v>
      </c>
      <c r="X69" s="25">
        <f>($X$5*'House of Representatives'!X68)</f>
        <v>36746725.11</v>
      </c>
      <c r="Y69" s="25">
        <f>($Y$5*'House of Representatives'!Y68)</f>
        <v>27285807.48</v>
      </c>
      <c r="Z69" s="25">
        <f>($Z$5*'House of Representatives'!Z68)</f>
        <v>28415832.95</v>
      </c>
      <c r="AA69" s="25">
        <f>($AA$5*'House of Representatives'!AA68)</f>
        <v>23074146.37</v>
      </c>
      <c r="AB69" s="25">
        <f>($AB$5*'House of Representatives'!AB68)</f>
        <v>21425089.11</v>
      </c>
      <c r="AC69" s="25">
        <f>($AC$5*'House of Representatives'!AC68)</f>
        <v>18339440.65</v>
      </c>
      <c r="AD69" s="25">
        <f>($AD$5*'House of Representatives'!AD68)</f>
        <v>24080859.8</v>
      </c>
      <c r="AE69" s="25">
        <f>($AE$5*'House of Representatives'!AE68)</f>
        <v>24847232.99</v>
      </c>
      <c r="AF69" s="25">
        <f>($AF$5*'House of Representatives'!AF68)</f>
        <v>20409860.33</v>
      </c>
      <c r="AH69" s="47">
        <f t="shared" si="2"/>
        <v>3.038622727</v>
      </c>
    </row>
    <row r="70">
      <c r="A70" s="23" t="s">
        <v>164</v>
      </c>
      <c r="B70" s="23">
        <v>65.0</v>
      </c>
      <c r="C70" s="25">
        <v>4.02907E8</v>
      </c>
      <c r="D70" s="25">
        <f>($E$5*'House of Representatives'!D69)</f>
        <v>71354819.44</v>
      </c>
      <c r="E70" s="25">
        <f>($E$5*'House of Representatives'!E69)</f>
        <v>52601959.54</v>
      </c>
      <c r="F70" s="25">
        <f>($F$5*'House of Representatives'!F69)</f>
        <v>64034216.06</v>
      </c>
      <c r="G70" s="25">
        <f>($G$5*'House of Representatives'!G69)</f>
        <v>68595447.77</v>
      </c>
      <c r="H70" s="25">
        <f>($H$5*'House of Representatives'!H69)</f>
        <v>41337787.47</v>
      </c>
      <c r="I70" s="25">
        <f>($I$5*'House of Representatives'!I69)</f>
        <v>24680025.16</v>
      </c>
      <c r="J70" s="25">
        <f>($J$5*'House of Representatives'!J69)</f>
        <v>32117247.42</v>
      </c>
      <c r="K70" s="25">
        <f>($K$5*'House of Representatives'!K69)</f>
        <v>24525572.7</v>
      </c>
      <c r="L70" s="25">
        <f>($L$5*'House of Representatives'!L69)</f>
        <v>24745383.67</v>
      </c>
      <c r="M70" s="25">
        <f>($M$5*'House of Representatives'!M69)</f>
        <v>27931887.33</v>
      </c>
      <c r="N70" s="25">
        <f>($N$5*'House of Representatives'!N69)</f>
        <v>28377363.03</v>
      </c>
      <c r="O70" s="25">
        <f>($O$5*'House of Representatives'!O69)</f>
        <v>36695440.58</v>
      </c>
      <c r="P70" s="25">
        <f>($P$5*'House of Representatives'!P69)</f>
        <v>37294254.21</v>
      </c>
      <c r="Q70" s="25">
        <f>($Q$5*'House of Representatives'!Q69)</f>
        <v>26915565.94</v>
      </c>
      <c r="R70" s="25">
        <f>($R$5*'House of Representatives'!R69)</f>
        <v>21211759.58</v>
      </c>
      <c r="S70" s="25">
        <f>($S$5*'House of Representatives'!S69)</f>
        <v>17175789.31</v>
      </c>
      <c r="T70" s="25">
        <f>($T$5*'House of Representatives'!T69)</f>
        <v>22482255.92</v>
      </c>
      <c r="U70" s="25">
        <f>($U$5*'House of Representatives'!U69)</f>
        <v>9182181.483</v>
      </c>
      <c r="V70" s="25">
        <f>($V$5*'House of Representatives'!V69)</f>
        <v>5343706.051</v>
      </c>
      <c r="W70" s="25">
        <f>($W$5*'House of Representatives'!W69)</f>
        <v>39351475</v>
      </c>
      <c r="X70" s="25" t="str">
        <f>($X$5*'House of Representatives'!X69)</f>
        <v>#VALUE!</v>
      </c>
      <c r="Y70" s="25" t="str">
        <f>($Y$5*'House of Representatives'!Y69)</f>
        <v>#VALUE!</v>
      </c>
      <c r="Z70" s="25" t="str">
        <f>($Z$5*'House of Representatives'!Z69)</f>
        <v>#VALUE!</v>
      </c>
      <c r="AA70" s="25" t="str">
        <f>($AA$5*'House of Representatives'!AA69)</f>
        <v>#VALUE!</v>
      </c>
      <c r="AB70" s="25" t="str">
        <f>($AB$5*'House of Representatives'!AB69)</f>
        <v>#VALUE!</v>
      </c>
      <c r="AC70" s="25" t="str">
        <f>($AC$5*'House of Representatives'!AC69)</f>
        <v>#VALUE!</v>
      </c>
      <c r="AD70" s="25" t="str">
        <f>($AD$5*'House of Representatives'!AD69)</f>
        <v>#VALUE!</v>
      </c>
      <c r="AE70" s="25" t="str">
        <f>($AE$5*'House of Representatives'!AE69)</f>
        <v>#VALUE!</v>
      </c>
      <c r="AF70" s="25" t="str">
        <f>($AF$5*'House of Representatives'!AF69)</f>
        <v>#VALUE!</v>
      </c>
      <c r="AH70" s="47" t="str">
        <f t="shared" si="2"/>
        <v>#VALUE!</v>
      </c>
    </row>
    <row r="71">
      <c r="A71" s="23" t="s">
        <v>165</v>
      </c>
      <c r="B71" s="23">
        <v>66.0</v>
      </c>
      <c r="C71" s="26">
        <v>2.356E7</v>
      </c>
      <c r="D71" s="25">
        <f>($E$5*'House of Representatives'!D70)</f>
        <v>27978780.19</v>
      </c>
      <c r="E71" s="25">
        <f>($E$5*'House of Representatives'!E70)</f>
        <v>24001581.17</v>
      </c>
      <c r="F71" s="25">
        <f>($F$5*'House of Representatives'!F70)</f>
        <v>18664276.18</v>
      </c>
      <c r="G71" s="25">
        <f>($G$5*'House of Representatives'!G70)</f>
        <v>17541674.7</v>
      </c>
      <c r="H71" s="25">
        <f>($H$5*'House of Representatives'!H70)</f>
        <v>16656295.57</v>
      </c>
      <c r="I71" s="25">
        <f>($I$5*'House of Representatives'!I70)</f>
        <v>17330101.03</v>
      </c>
      <c r="J71" s="25">
        <f>($J$5*'House of Representatives'!J70)</f>
        <v>15295911.69</v>
      </c>
      <c r="K71" s="25">
        <f>($K$5*'House of Representatives'!K70)</f>
        <v>19935108.49</v>
      </c>
      <c r="L71" s="25">
        <f>($L$5*'House of Representatives'!L70)</f>
        <v>15163389.95</v>
      </c>
      <c r="M71" s="25">
        <f>($M$5*'House of Representatives'!M70)</f>
        <v>15589890.6</v>
      </c>
      <c r="N71" s="25">
        <f>($N$5*'House of Representatives'!N70)</f>
        <v>15838528.2</v>
      </c>
      <c r="O71" s="25">
        <f>($O$5*'House of Representatives'!O70)</f>
        <v>15473162.6</v>
      </c>
      <c r="P71" s="25">
        <f>($P$5*'House of Representatives'!P70)</f>
        <v>15725661.02</v>
      </c>
      <c r="Q71" s="25">
        <f>($Q$5*'House of Representatives'!Q70)</f>
        <v>15452788.07</v>
      </c>
      <c r="R71" s="25">
        <f>($R$5*'House of Representatives'!R70)</f>
        <v>12483841.94</v>
      </c>
      <c r="S71" s="25">
        <f>($S$5*'House of Representatives'!S70)</f>
        <v>12728499.92</v>
      </c>
      <c r="T71" s="25">
        <f>($T$5*'House of Representatives'!T70)</f>
        <v>11515706.58</v>
      </c>
      <c r="U71" s="25">
        <f>($U$5*'House of Representatives'!U70)</f>
        <v>9924223.486</v>
      </c>
      <c r="V71" s="25">
        <f>($V$5*'House of Representatives'!V70)</f>
        <v>9997641.098</v>
      </c>
      <c r="W71" s="25">
        <f>($W$5*'House of Representatives'!W70)</f>
        <v>10048621.42</v>
      </c>
      <c r="X71" s="25">
        <f>($X$5*'House of Representatives'!X70)</f>
        <v>9537627.454</v>
      </c>
      <c r="Y71" s="25">
        <f>($Y$5*'House of Representatives'!Y70)</f>
        <v>5686109.412</v>
      </c>
      <c r="Z71" s="25">
        <f>($Z$5*'House of Representatives'!Z70)</f>
        <v>6070244.361</v>
      </c>
      <c r="AA71" s="25">
        <f>($AA$5*'House of Representatives'!AA70)</f>
        <v>5557314.925</v>
      </c>
      <c r="AB71" s="25">
        <f>($AB$5*'House of Representatives'!AB70)</f>
        <v>5583519.292</v>
      </c>
      <c r="AC71" s="25">
        <f>($AC$5*'House of Representatives'!AC70)</f>
        <v>5456890.88</v>
      </c>
      <c r="AD71" s="25">
        <f>($AD$5*'House of Representatives'!AD70)</f>
        <v>5915582.955</v>
      </c>
      <c r="AE71" s="25">
        <f>($AE$5*'House of Representatives'!AE70)</f>
        <v>6429268.811</v>
      </c>
      <c r="AF71" s="25">
        <f>($AF$5*'House of Representatives'!AF70)</f>
        <v>6155289.741</v>
      </c>
      <c r="AH71" s="47">
        <f t="shared" si="2"/>
        <v>9.548869577</v>
      </c>
    </row>
    <row r="72">
      <c r="A72" s="23" t="s">
        <v>166</v>
      </c>
      <c r="B72" s="23">
        <v>67.0</v>
      </c>
      <c r="C72" s="26">
        <v>2.7692E7</v>
      </c>
      <c r="D72" s="25">
        <f>($E$5*'House of Representatives'!D71)</f>
        <v>29243134.9</v>
      </c>
      <c r="E72" s="25">
        <f>($E$5*'House of Representatives'!E71)</f>
        <v>28307592.47</v>
      </c>
      <c r="F72" s="25">
        <f>($F$5*'House of Representatives'!F71)</f>
        <v>28205160.98</v>
      </c>
      <c r="G72" s="25">
        <f>($G$5*'House of Representatives'!G71)</f>
        <v>27719150.17</v>
      </c>
      <c r="H72" s="25">
        <f>($H$5*'House of Representatives'!H71)</f>
        <v>25913816.37</v>
      </c>
      <c r="I72" s="25">
        <f>($I$5*'House of Representatives'!I71)</f>
        <v>25325576.66</v>
      </c>
      <c r="J72" s="25">
        <f>($J$5*'House of Representatives'!J71)</f>
        <v>25958726.71</v>
      </c>
      <c r="K72" s="25">
        <f>($K$5*'House of Representatives'!K71)</f>
        <v>26682553.23</v>
      </c>
      <c r="L72" s="25">
        <f>($L$5*'House of Representatives'!L71)</f>
        <v>26387572.66</v>
      </c>
      <c r="M72" s="25">
        <f>($M$5*'House of Representatives'!M71)</f>
        <v>27640876.03</v>
      </c>
      <c r="N72" s="25">
        <f>($N$5*'House of Representatives'!N71)</f>
        <v>28081710.5</v>
      </c>
      <c r="O72" s="25">
        <f>($O$5*'House of Representatives'!O71)</f>
        <v>30510251</v>
      </c>
      <c r="P72" s="25">
        <f>($P$5*'House of Representatives'!P71)</f>
        <v>31008131.77</v>
      </c>
      <c r="Q72" s="25">
        <f>($Q$5*'House of Representatives'!Q71)</f>
        <v>44099814.4</v>
      </c>
      <c r="R72" s="25">
        <f>($R$5*'House of Representatives'!R71)</f>
        <v>40752487.19</v>
      </c>
      <c r="S72" s="25">
        <f>($S$5*'House of Representatives'!S71)</f>
        <v>37836692.74</v>
      </c>
      <c r="T72" s="25">
        <f>($T$5*'House of Representatives'!T71)</f>
        <v>63213429.29</v>
      </c>
      <c r="U72" s="25" t="str">
        <f>($U$5*'House of Representatives'!U71)</f>
        <v>#VALUE!</v>
      </c>
      <c r="V72" s="25">
        <f>($V$5*'House of Representatives'!V71)</f>
        <v>1678388.932</v>
      </c>
      <c r="W72" s="25" t="str">
        <f>($W$5*'House of Representatives'!W71)</f>
        <v>#VALUE!</v>
      </c>
      <c r="X72" s="25">
        <f>($X$5*'House of Representatives'!X71)</f>
        <v>118249012</v>
      </c>
      <c r="Y72" s="25" t="str">
        <f>($Y$5*'House of Representatives'!Y71)</f>
        <v>#VALUE!</v>
      </c>
      <c r="Z72" s="25" t="str">
        <f>($Z$5*'House of Representatives'!Z71)</f>
        <v>#VALUE!</v>
      </c>
      <c r="AA72" s="25" t="str">
        <f>($AA$5*'House of Representatives'!AA71)</f>
        <v>#VALUE!</v>
      </c>
      <c r="AB72" s="25" t="str">
        <f>($AB$5*'House of Representatives'!AB71)</f>
        <v>#VALUE!</v>
      </c>
      <c r="AC72" s="25" t="str">
        <f>($AC$5*'House of Representatives'!AC71)</f>
        <v>#VALUE!</v>
      </c>
      <c r="AD72" s="25" t="str">
        <f>($AD$5*'House of Representatives'!AD71)</f>
        <v>#VALUE!</v>
      </c>
      <c r="AE72" s="25" t="str">
        <f>($AE$5*'House of Representatives'!AE71)</f>
        <v>#VALUE!</v>
      </c>
      <c r="AF72" s="25" t="str">
        <f>($AF$5*'House of Representatives'!AF71)</f>
        <v>#VALUE!</v>
      </c>
      <c r="AH72" s="47" t="str">
        <f t="shared" si="2"/>
        <v>#VALUE!</v>
      </c>
    </row>
    <row r="73">
      <c r="A73" s="23" t="s">
        <v>167</v>
      </c>
      <c r="B73" s="23">
        <v>68.0</v>
      </c>
      <c r="C73" s="26">
        <v>5.82529E8</v>
      </c>
      <c r="D73" s="25">
        <f>($E$5*'House of Representatives'!D72)</f>
        <v>629742285.4</v>
      </c>
      <c r="E73" s="25">
        <f>($E$5*'House of Representatives'!E72)</f>
        <v>598900409.2</v>
      </c>
      <c r="F73" s="25">
        <f>($F$5*'House of Representatives'!F72)</f>
        <v>584681007.5</v>
      </c>
      <c r="G73" s="25">
        <f>($G$5*'House of Representatives'!G72)</f>
        <v>570561421.7</v>
      </c>
      <c r="H73" s="25">
        <f>($H$5*'House of Representatives'!H72)</f>
        <v>575748996</v>
      </c>
      <c r="I73" s="25">
        <f>($I$5*'House of Representatives'!I72)</f>
        <v>563030552.5</v>
      </c>
      <c r="J73" s="25">
        <f>($J$5*'House of Representatives'!J72)</f>
        <v>537902650</v>
      </c>
      <c r="K73" s="25">
        <f>($K$5*'House of Representatives'!K72)</f>
        <v>536821889.9</v>
      </c>
      <c r="L73" s="25">
        <f>($L$5*'House of Representatives'!L72)</f>
        <v>526999422.8</v>
      </c>
      <c r="M73" s="25">
        <f>($M$5*'House of Representatives'!M72)</f>
        <v>545766992.7</v>
      </c>
      <c r="N73" s="25">
        <f>($N$5*'House of Representatives'!N72)</f>
        <v>554471235.6</v>
      </c>
      <c r="O73" s="25">
        <f>($O$5*'House of Representatives'!O72)</f>
        <v>606090164</v>
      </c>
      <c r="P73" s="25">
        <f>($P$5*'House of Representatives'!P72)</f>
        <v>615980631.2</v>
      </c>
      <c r="Q73" s="25">
        <f>($Q$5*'House of Representatives'!Q72)</f>
        <v>593726552.8</v>
      </c>
      <c r="R73" s="25">
        <f>($R$5*'House of Representatives'!R72)</f>
        <v>560956505.1</v>
      </c>
      <c r="S73" s="25">
        <f>($S$5*'House of Representatives'!S72)</f>
        <v>585318856.7</v>
      </c>
      <c r="T73" s="25">
        <f>($T$5*'House of Representatives'!T72)</f>
        <v>597063663.3</v>
      </c>
      <c r="U73" s="25">
        <f>($U$5*'House of Representatives'!U72)</f>
        <v>603471541.7</v>
      </c>
      <c r="V73" s="25">
        <f>($V$5*'House of Representatives'!V72)</f>
        <v>599142848.6</v>
      </c>
      <c r="W73" s="25">
        <f>($W$5*'House of Representatives'!W72)</f>
        <v>590229315.8</v>
      </c>
      <c r="X73" s="25">
        <f>($X$5*'House of Representatives'!X72)</f>
        <v>518086085.5</v>
      </c>
      <c r="Y73" s="25">
        <f>($Y$5*'House of Representatives'!Y72)</f>
        <v>483247540.2</v>
      </c>
      <c r="Z73" s="25">
        <f>($Z$5*'House of Representatives'!Z72)</f>
        <v>455098183</v>
      </c>
      <c r="AA73" s="25">
        <f>($AA$5*'House of Representatives'!AA72)</f>
        <v>434047782</v>
      </c>
      <c r="AB73" s="25">
        <f>($AB$5*'House of Representatives'!AB72)</f>
        <v>420274607.3</v>
      </c>
      <c r="AC73" s="25">
        <f>($AC$5*'House of Representatives'!AC72)</f>
        <v>406177335.8</v>
      </c>
      <c r="AD73" s="25">
        <f>($AD$5*'House of Representatives'!AD72)</f>
        <v>410126416.8</v>
      </c>
      <c r="AE73" s="25">
        <f>($AE$5*'House of Representatives'!AE72)</f>
        <v>418328436.7</v>
      </c>
      <c r="AF73" s="25">
        <f>($AF$5*'House of Representatives'!AF72)</f>
        <v>413865475.5</v>
      </c>
      <c r="AH73" s="47">
        <f t="shared" si="2"/>
        <v>-0.9380240088</v>
      </c>
    </row>
    <row r="74">
      <c r="A74" s="23" t="s">
        <v>168</v>
      </c>
      <c r="B74" s="23">
        <v>69.0</v>
      </c>
      <c r="C74" s="26">
        <v>1.00674E8</v>
      </c>
      <c r="D74" s="25">
        <f>($E$5*'House of Representatives'!D73)</f>
        <v>112125560.6</v>
      </c>
      <c r="E74" s="25">
        <f>($E$5*'House of Representatives'!E73)</f>
        <v>106839402.8</v>
      </c>
      <c r="F74" s="25">
        <f>($F$5*'House of Representatives'!F73)</f>
        <v>106507215.4</v>
      </c>
      <c r="G74" s="25">
        <f>($G$5*'House of Representatives'!G73)</f>
        <v>111018037</v>
      </c>
      <c r="H74" s="25">
        <f>($H$5*'House of Representatives'!H73)</f>
        <v>86915688.44</v>
      </c>
      <c r="I74" s="25">
        <f>($I$5*'House of Representatives'!I73)</f>
        <v>84790232.7</v>
      </c>
      <c r="J74" s="25">
        <f>($J$5*'House of Representatives'!J73)</f>
        <v>74345480.13</v>
      </c>
      <c r="K74" s="25">
        <f>($K$5*'House of Representatives'!K73)</f>
        <v>69513658.02</v>
      </c>
      <c r="L74" s="25">
        <f>($L$5*'House of Representatives'!L73)</f>
        <v>66025206.05</v>
      </c>
      <c r="M74" s="25">
        <f>($M$5*'House of Representatives'!M73)</f>
        <v>67101487.46</v>
      </c>
      <c r="N74" s="25">
        <f>($N$5*'House of Representatives'!N73)</f>
        <v>68171665.13</v>
      </c>
      <c r="O74" s="25">
        <f>($O$5*'House of Representatives'!O73)</f>
        <v>75363403.73</v>
      </c>
      <c r="P74" s="25">
        <f>($P$5*'House of Representatives'!P73)</f>
        <v>76593219.55</v>
      </c>
      <c r="Q74" s="25">
        <f>($Q$5*'House of Representatives'!Q73)</f>
        <v>73101067.49</v>
      </c>
      <c r="R74" s="25">
        <f>($R$5*'House of Representatives'!R73)</f>
        <v>70240036.18</v>
      </c>
      <c r="S74" s="25">
        <f>($S$5*'House of Representatives'!S73)</f>
        <v>87266784.61</v>
      </c>
      <c r="T74" s="25">
        <f>($T$5*'House of Representatives'!T73)</f>
        <v>88409789.25</v>
      </c>
      <c r="U74" s="25">
        <f>($U$5*'House of Representatives'!U73)</f>
        <v>84104891.77</v>
      </c>
      <c r="V74" s="25">
        <f>($V$5*'House of Representatives'!V73)</f>
        <v>78007123.7</v>
      </c>
      <c r="W74" s="25">
        <f>($W$5*'House of Representatives'!W73)</f>
        <v>64585814.15</v>
      </c>
      <c r="X74" s="25">
        <f>($X$5*'House of Representatives'!X73)</f>
        <v>69084451.35</v>
      </c>
      <c r="Y74" s="25">
        <f>($Y$5*'House of Representatives'!Y73)</f>
        <v>65819108.44</v>
      </c>
      <c r="Z74" s="25">
        <f>($Z$5*'House of Representatives'!Z73)</f>
        <v>66689388.27</v>
      </c>
      <c r="AA74" s="25">
        <f>($AA$5*'House of Representatives'!AA73)</f>
        <v>63532200.22</v>
      </c>
      <c r="AB74" s="25">
        <f>($AB$5*'House of Representatives'!AB73)</f>
        <v>63612502.12</v>
      </c>
      <c r="AC74" s="25">
        <f>($AC$5*'House of Representatives'!AC73)</f>
        <v>62808776.43</v>
      </c>
      <c r="AD74" s="25">
        <f>($AD$5*'House of Representatives'!AD73)</f>
        <v>59713866.86</v>
      </c>
      <c r="AE74" s="25">
        <f>($AE$5*'House of Representatives'!AE73)</f>
        <v>54650775.38</v>
      </c>
      <c r="AF74" s="25">
        <f>($AF$5*'House of Representatives'!AF73)</f>
        <v>53703265.95</v>
      </c>
      <c r="AH74" s="47">
        <f t="shared" si="2"/>
        <v>7.76722703</v>
      </c>
    </row>
    <row r="75">
      <c r="A75" s="23" t="s">
        <v>169</v>
      </c>
      <c r="B75" s="23">
        <v>70.0</v>
      </c>
      <c r="C75" s="26">
        <v>1.336E8</v>
      </c>
      <c r="D75" s="25">
        <f>($E$5*'House of Representatives'!D74)</f>
        <v>147657873.8</v>
      </c>
      <c r="E75" s="25">
        <f>($E$5*'House of Representatives'!E74)</f>
        <v>143527991.5</v>
      </c>
      <c r="F75" s="25">
        <f>($F$5*'House of Representatives'!F74)</f>
        <v>139738533.5</v>
      </c>
      <c r="G75" s="25">
        <f>($G$5*'House of Representatives'!G74)</f>
        <v>149385324.9</v>
      </c>
      <c r="H75" s="25">
        <f>($H$5*'House of Representatives'!H74)</f>
        <v>143967121.7</v>
      </c>
      <c r="I75" s="25">
        <f>($I$5*'House of Representatives'!I74)</f>
        <v>132985129.1</v>
      </c>
      <c r="J75" s="25">
        <f>($J$5*'House of Representatives'!J74)</f>
        <v>135046749.4</v>
      </c>
      <c r="K75" s="25">
        <f>($K$5*'House of Representatives'!K74)</f>
        <v>136901058.1</v>
      </c>
      <c r="L75" s="25">
        <f>($L$5*'House of Representatives'!L74)</f>
        <v>134738793.1</v>
      </c>
      <c r="M75" s="25">
        <f>($M$5*'House of Representatives'!M74)</f>
        <v>138737034.8</v>
      </c>
      <c r="N75" s="25">
        <f>($N$5*'House of Representatives'!N74)</f>
        <v>140949702.2</v>
      </c>
      <c r="O75" s="25">
        <f>($O$5*'House of Representatives'!O74)</f>
        <v>152816159.9</v>
      </c>
      <c r="P75" s="25">
        <f>($P$5*'House of Representatives'!P74)</f>
        <v>155309886.6</v>
      </c>
      <c r="Q75" s="25">
        <f>($Q$5*'House of Representatives'!Q74)</f>
        <v>152066713.2</v>
      </c>
      <c r="R75" s="25">
        <f>($R$5*'House of Representatives'!R74)</f>
        <v>145419467.1</v>
      </c>
      <c r="S75" s="25">
        <f>($S$5*'House of Representatives'!S74)</f>
        <v>151438406.7</v>
      </c>
      <c r="T75" s="25">
        <f>($T$5*'House of Representatives'!T74)</f>
        <v>152249318.1</v>
      </c>
      <c r="U75" s="25">
        <f>($U$5*'House of Representatives'!U74)</f>
        <v>152005657</v>
      </c>
      <c r="V75" s="25">
        <f>($V$5*'House of Representatives'!V74)</f>
        <v>148173150.3</v>
      </c>
      <c r="W75" s="25">
        <f>($W$5*'House of Representatives'!W74)</f>
        <v>143166922.8</v>
      </c>
      <c r="X75" s="25">
        <f>($X$5*'House of Representatives'!X74)</f>
        <v>137597928.9</v>
      </c>
      <c r="Y75" s="25">
        <f>($Y$5*'House of Representatives'!Y74)</f>
        <v>125736828.1</v>
      </c>
      <c r="Z75" s="25">
        <f>($Z$5*'House of Representatives'!Z74)</f>
        <v>126268172</v>
      </c>
      <c r="AA75" s="25">
        <f>($AA$5*'House of Representatives'!AA74)</f>
        <v>122224510.8</v>
      </c>
      <c r="AB75" s="25">
        <f>($AB$5*'House of Representatives'!AB74)</f>
        <v>119599501.6</v>
      </c>
      <c r="AC75" s="25">
        <f>($AC$5*'House of Representatives'!AC74)</f>
        <v>117789490.6</v>
      </c>
      <c r="AD75" s="25">
        <f>($AD$5*'House of Representatives'!AD74)</f>
        <v>116420532.7</v>
      </c>
      <c r="AE75" s="25">
        <f>($AE$5*'House of Representatives'!AE74)</f>
        <v>119596342.8</v>
      </c>
      <c r="AF75" s="25">
        <f>($AF$5*'House of Representatives'!AF74)</f>
        <v>116062408.1</v>
      </c>
      <c r="AH75" s="47">
        <f t="shared" si="2"/>
        <v>-0.1564999031</v>
      </c>
    </row>
    <row r="76">
      <c r="A76" s="23" t="s">
        <v>170</v>
      </c>
      <c r="B76" s="23">
        <v>71.0</v>
      </c>
      <c r="C76" s="26">
        <v>5.8657E7</v>
      </c>
      <c r="D76" s="25">
        <f>($E$5*'House of Representatives'!D75)</f>
        <v>70025007.64</v>
      </c>
      <c r="E76" s="25">
        <f>($E$5*'House of Representatives'!E75)</f>
        <v>68121899.33</v>
      </c>
      <c r="F76" s="25">
        <f>($F$5*'House of Representatives'!F75)</f>
        <v>67915745.35</v>
      </c>
      <c r="G76" s="25">
        <f>($G$5*'House of Representatives'!G75)</f>
        <v>62734752.74</v>
      </c>
      <c r="H76" s="25">
        <f>($H$5*'House of Representatives'!H75)</f>
        <v>62156949.95</v>
      </c>
      <c r="I76" s="25">
        <f>($I$5*'House of Representatives'!I75)</f>
        <v>61903953.69</v>
      </c>
      <c r="J76" s="25">
        <f>($J$5*'House of Representatives'!J75)</f>
        <v>63451578.52</v>
      </c>
      <c r="K76" s="25">
        <f>($K$5*'House of Representatives'!K75)</f>
        <v>64322823.57</v>
      </c>
      <c r="L76" s="25">
        <f>($L$5*'House of Representatives'!L75)</f>
        <v>63628428.65</v>
      </c>
      <c r="M76" s="25">
        <f>($M$5*'House of Representatives'!M75)</f>
        <v>65833509.69</v>
      </c>
      <c r="N76" s="25">
        <f>($N$5*'House of Representatives'!N75)</f>
        <v>66883464.83</v>
      </c>
      <c r="O76" s="25">
        <f>($O$5*'House of Representatives'!O75)</f>
        <v>95341307.96</v>
      </c>
      <c r="P76" s="25">
        <f>($P$5*'House of Representatives'!P75)</f>
        <v>96897132.72</v>
      </c>
      <c r="Q76" s="25">
        <f>($Q$5*'House of Representatives'!Q75)</f>
        <v>97505874.18</v>
      </c>
      <c r="R76" s="25">
        <f>($R$5*'House of Representatives'!R75)</f>
        <v>95090081.66</v>
      </c>
      <c r="S76" s="25">
        <f>($S$5*'House of Representatives'!S75)</f>
        <v>79773345.85</v>
      </c>
      <c r="T76" s="25">
        <f>($T$5*'House of Representatives'!T75)</f>
        <v>82145775.92</v>
      </c>
      <c r="U76" s="25">
        <f>($U$5*'House of Representatives'!U75)</f>
        <v>85361499.89</v>
      </c>
      <c r="V76" s="25">
        <f>($V$5*'House of Representatives'!V75)</f>
        <v>83525291.74</v>
      </c>
      <c r="W76" s="25">
        <f>($W$5*'House of Representatives'!W75)</f>
        <v>83910846.04</v>
      </c>
      <c r="X76" s="25">
        <f>($X$5*'House of Representatives'!X75)</f>
        <v>84105454.42</v>
      </c>
      <c r="Y76" s="25">
        <f>($Y$5*'House of Representatives'!Y75)</f>
        <v>83051710.46</v>
      </c>
      <c r="Z76" s="25">
        <f>($Z$5*'House of Representatives'!Z75)</f>
        <v>85043680.41</v>
      </c>
      <c r="AA76" s="25">
        <f>($AA$5*'House of Representatives'!AA75)</f>
        <v>85260718.89</v>
      </c>
      <c r="AB76" s="25">
        <f>($AB$5*'House of Representatives'!AB75)</f>
        <v>86198356.02</v>
      </c>
      <c r="AC76" s="25">
        <f>($AC$5*'House of Representatives'!AC75)</f>
        <v>84549842.02</v>
      </c>
      <c r="AD76" s="25">
        <f>($AD$5*'House of Representatives'!AD75)</f>
        <v>87098385</v>
      </c>
      <c r="AE76" s="25">
        <f>($AE$5*'House of Representatives'!AE75)</f>
        <v>89474322.7</v>
      </c>
      <c r="AF76" s="25">
        <f>($AF$5*'House of Representatives'!AF75)</f>
        <v>87403886.54</v>
      </c>
      <c r="AH76" s="47">
        <f t="shared" si="2"/>
        <v>0.643138359</v>
      </c>
    </row>
    <row r="77">
      <c r="A77" s="23" t="s">
        <v>171</v>
      </c>
      <c r="B77" s="23">
        <v>72.0</v>
      </c>
      <c r="C77" s="25">
        <v>8.2992E7</v>
      </c>
      <c r="D77" s="25">
        <f>($E$5*'House of Representatives'!D76)</f>
        <v>90205688.29</v>
      </c>
      <c r="E77" s="25">
        <f>($E$5*'House of Representatives'!E76)</f>
        <v>89208202.2</v>
      </c>
      <c r="F77" s="25">
        <f>($F$5*'House of Representatives'!F76)</f>
        <v>91616616</v>
      </c>
      <c r="G77" s="25">
        <f>($G$5*'House of Representatives'!G76)</f>
        <v>93894728.73</v>
      </c>
      <c r="H77" s="25">
        <f>($H$5*'House of Representatives'!H76)</f>
        <v>95988541.61</v>
      </c>
      <c r="I77" s="25">
        <f>($I$5*'House of Representatives'!I76)</f>
        <v>98232241.11</v>
      </c>
      <c r="J77" s="25">
        <f>($J$5*'House of Representatives'!J76)</f>
        <v>100688088.4</v>
      </c>
      <c r="K77" s="25">
        <f>($K$5*'House of Representatives'!K76)</f>
        <v>102070622.9</v>
      </c>
      <c r="L77" s="25">
        <f>($L$5*'House of Representatives'!L76)</f>
        <v>101979424.9</v>
      </c>
      <c r="M77" s="25">
        <f>($M$5*'House of Representatives'!M76)</f>
        <v>108651144.2</v>
      </c>
      <c r="N77" s="25">
        <f>($N$5*'House of Representatives'!N76)</f>
        <v>119712875.6</v>
      </c>
      <c r="O77" s="25">
        <f>($O$5*'House of Representatives'!O76)</f>
        <v>127382573.4</v>
      </c>
      <c r="P77" s="25">
        <f>($P$5*'House of Representatives'!P76)</f>
        <v>129461262.7</v>
      </c>
      <c r="Q77" s="25">
        <f>($Q$5*'House of Representatives'!Q76)</f>
        <v>137196273.9</v>
      </c>
      <c r="R77" s="25">
        <f>($R$5*'House of Representatives'!R76)</f>
        <v>127559692.8</v>
      </c>
      <c r="S77" s="25">
        <f>($S$5*'House of Representatives'!S76)</f>
        <v>140753975</v>
      </c>
      <c r="T77" s="25">
        <f>($T$5*'House of Representatives'!T76)</f>
        <v>132899068.9</v>
      </c>
      <c r="U77" s="25">
        <f>($U$5*'House of Representatives'!U76)</f>
        <v>139309365.4</v>
      </c>
      <c r="V77" s="25">
        <f>($V$5*'House of Representatives'!V76)</f>
        <v>147179686.2</v>
      </c>
      <c r="W77" s="25">
        <f>($W$5*'House of Representatives'!W76)</f>
        <v>148420920.9</v>
      </c>
      <c r="X77" s="25">
        <f>($X$5*'House of Representatives'!X76)</f>
        <v>136830999.6</v>
      </c>
      <c r="Y77" s="25">
        <f>($Y$5*'House of Representatives'!Y76)</f>
        <v>122097581.4</v>
      </c>
      <c r="Z77" s="25">
        <f>($Z$5*'House of Representatives'!Z76)</f>
        <v>130403027.5</v>
      </c>
      <c r="AA77" s="25">
        <f>($AA$5*'House of Representatives'!AA76)</f>
        <v>135591564.8</v>
      </c>
      <c r="AB77" s="25">
        <f>($AB$5*'House of Representatives'!AB76)</f>
        <v>151193778.9</v>
      </c>
      <c r="AC77" s="25">
        <f>($AC$5*'House of Representatives'!AC76)</f>
        <v>153569545.6</v>
      </c>
      <c r="AD77" s="25">
        <f>($AD$5*'House of Representatives'!AD76)</f>
        <v>162315225.7</v>
      </c>
      <c r="AE77" s="25">
        <f>($AE$5*'House of Representatives'!AE76)</f>
        <v>178594338.9</v>
      </c>
      <c r="AF77" s="25">
        <f>($AF$5*'House of Representatives'!AF76)</f>
        <v>180901673.6</v>
      </c>
      <c r="AH77" s="47">
        <f t="shared" si="2"/>
        <v>-0.4791858239</v>
      </c>
    </row>
    <row r="78">
      <c r="A78" s="23" t="s">
        <v>172</v>
      </c>
      <c r="B78" s="23">
        <v>73.0</v>
      </c>
      <c r="C78" s="26">
        <v>3.5257E7</v>
      </c>
      <c r="D78" s="25">
        <f>($E$5*'House of Representatives'!D77)</f>
        <v>38908500.5</v>
      </c>
      <c r="E78" s="25">
        <f>($E$5*'House of Representatives'!E77)</f>
        <v>36941345.27</v>
      </c>
      <c r="F78" s="25">
        <f>($F$5*'House of Representatives'!F77)</f>
        <v>36294096.38</v>
      </c>
      <c r="G78" s="25">
        <f>($G$5*'House of Representatives'!G77)</f>
        <v>38033307.84</v>
      </c>
      <c r="H78" s="25">
        <f>($H$5*'House of Representatives'!H77)</f>
        <v>35002360.26</v>
      </c>
      <c r="I78" s="25">
        <f>($I$5*'House of Representatives'!I77)</f>
        <v>36343071.05</v>
      </c>
      <c r="J78" s="25">
        <f>($J$5*'House of Representatives'!J77)</f>
        <v>38514431.32</v>
      </c>
      <c r="K78" s="25">
        <f>($K$5*'House of Representatives'!K77)</f>
        <v>40323374.91</v>
      </c>
      <c r="L78" s="25">
        <f>($L$5*'House of Representatives'!L77)</f>
        <v>40287346.79</v>
      </c>
      <c r="M78" s="25">
        <f>($M$5*'House of Representatives'!M77)</f>
        <v>40923462.83</v>
      </c>
      <c r="N78" s="25">
        <f>($N$5*'House of Representatives'!N77)</f>
        <v>46195707.25</v>
      </c>
      <c r="O78" s="25">
        <f>($O$5*'House of Representatives'!O77)</f>
        <v>55577046.11</v>
      </c>
      <c r="P78" s="25">
        <f>($P$5*'House of Representatives'!P77)</f>
        <v>56483978.75</v>
      </c>
      <c r="Q78" s="25">
        <f>($Q$5*'House of Representatives'!Q77)</f>
        <v>54896645.97</v>
      </c>
      <c r="R78" s="25">
        <f>($R$5*'House of Representatives'!R77)</f>
        <v>49606547.2</v>
      </c>
      <c r="S78" s="25">
        <f>($S$5*'House of Representatives'!S77)</f>
        <v>52154038.15</v>
      </c>
      <c r="T78" s="25">
        <f>($T$5*'House of Representatives'!T77)</f>
        <v>50294656.14</v>
      </c>
      <c r="U78" s="25">
        <f>($U$5*'House of Representatives'!U77)</f>
        <v>50127839.56</v>
      </c>
      <c r="V78" s="25">
        <f>($V$5*'House of Representatives'!V77)</f>
        <v>55659835.46</v>
      </c>
      <c r="W78" s="25">
        <f>($W$5*'House of Representatives'!W77)</f>
        <v>48836991.63</v>
      </c>
      <c r="X78" s="25">
        <f>($X$5*'House of Representatives'!X77)</f>
        <v>50068320.95</v>
      </c>
      <c r="Y78" s="25">
        <f>($Y$5*'House of Representatives'!Y77)</f>
        <v>47761268.78</v>
      </c>
      <c r="Z78" s="25">
        <f>($Z$5*'House of Representatives'!Z77)</f>
        <v>53145210.92</v>
      </c>
      <c r="AA78" s="25">
        <f>($AA$5*'House of Representatives'!AA77)</f>
        <v>53286128.43</v>
      </c>
      <c r="AB78" s="25">
        <f>($AB$5*'House of Representatives'!AB77)</f>
        <v>53830235.56</v>
      </c>
      <c r="AC78" s="25">
        <f>($AC$5*'House of Representatives'!AC77)</f>
        <v>54676091.02</v>
      </c>
      <c r="AD78" s="25">
        <f>($AD$5*'House of Representatives'!AD77)</f>
        <v>58723738.17</v>
      </c>
      <c r="AE78" s="25">
        <f>($AE$5*'House of Representatives'!AE77)</f>
        <v>64107572.94</v>
      </c>
      <c r="AF78" s="25">
        <f>($AF$5*'House of Representatives'!AF77)</f>
        <v>59510683.6</v>
      </c>
      <c r="AH78" s="47">
        <f t="shared" si="2"/>
        <v>0.7238922268</v>
      </c>
    </row>
    <row r="79">
      <c r="A79" s="23" t="s">
        <v>173</v>
      </c>
      <c r="B79" s="23">
        <v>74.0</v>
      </c>
      <c r="C79" s="26">
        <v>1.1605E7</v>
      </c>
      <c r="D79" s="25">
        <f>($E$5*'House of Representatives'!D78)</f>
        <v>12975218.64</v>
      </c>
      <c r="E79" s="25">
        <f>($E$5*'House of Representatives'!E78)</f>
        <v>7662755.83</v>
      </c>
      <c r="F79" s="25">
        <f>($F$5*'House of Representatives'!F78)</f>
        <v>7774655.616</v>
      </c>
      <c r="G79" s="25">
        <f>($G$5*'House of Representatives'!G78)</f>
        <v>7131245.22</v>
      </c>
      <c r="H79" s="25">
        <f>($H$5*'House of Representatives'!H78)</f>
        <v>10307591.61</v>
      </c>
      <c r="I79" s="25">
        <f>($I$5*'House of Representatives'!I78)</f>
        <v>9648777.37</v>
      </c>
      <c r="J79" s="25">
        <f>($J$5*'House of Representatives'!J78)</f>
        <v>8627232.616</v>
      </c>
      <c r="K79" s="25">
        <f>($K$5*'House of Representatives'!K78)</f>
        <v>11209898.22</v>
      </c>
      <c r="L79" s="25">
        <f>($L$5*'House of Representatives'!L78)</f>
        <v>10313560.78</v>
      </c>
      <c r="M79" s="25">
        <f>($M$5*'House of Representatives'!M78)</f>
        <v>5196630.2</v>
      </c>
      <c r="N79" s="25">
        <f>($N$5*'House of Representatives'!N78)</f>
        <v>659938.675</v>
      </c>
      <c r="O79" s="25">
        <f>($O$5*'House of Representatives'!O78)</f>
        <v>17364175.98</v>
      </c>
      <c r="P79" s="25">
        <f>($P$5*'House of Representatives'!P78)</f>
        <v>17647532.85</v>
      </c>
      <c r="Q79" s="25">
        <f>($Q$5*'House of Representatives'!Q78)</f>
        <v>7077450.615</v>
      </c>
      <c r="R79" s="25" t="str">
        <f>($R$5*'House of Representatives'!R78)</f>
        <v>#VALUE!</v>
      </c>
      <c r="S79" s="25" t="str">
        <f>($S$5*'House of Representatives'!S78)</f>
        <v>#VALUE!</v>
      </c>
      <c r="T79" s="25">
        <f>($T$5*'House of Representatives'!T78)</f>
        <v>3017347.46</v>
      </c>
      <c r="U79" s="25" t="str">
        <f>($U$5*'House of Representatives'!U78)</f>
        <v>#VALUE!</v>
      </c>
      <c r="V79" s="25">
        <f>($V$5*'House of Representatives'!V78)</f>
        <v>16153887.7</v>
      </c>
      <c r="W79" s="25" t="str">
        <f>($W$5*'House of Representatives'!W78)</f>
        <v>#VALUE!</v>
      </c>
      <c r="X79" s="25" t="str">
        <f>($X$5*'House of Representatives'!X78)</f>
        <v>#VALUE!</v>
      </c>
      <c r="Y79" s="25" t="str">
        <f>($Y$5*'House of Representatives'!Y78)</f>
        <v>#VALUE!</v>
      </c>
      <c r="Z79" s="25" t="str">
        <f>($Z$5*'House of Representatives'!Z78)</f>
        <v>#VALUE!</v>
      </c>
      <c r="AA79" s="25" t="str">
        <f>($AA$5*'House of Representatives'!AA78)</f>
        <v>#VALUE!</v>
      </c>
      <c r="AB79" s="25" t="str">
        <f>($AB$5*'House of Representatives'!AB78)</f>
        <v>#VALUE!</v>
      </c>
      <c r="AC79" s="25" t="str">
        <f>($AC$5*'House of Representatives'!AC78)</f>
        <v>#VALUE!</v>
      </c>
      <c r="AD79" s="25" t="str">
        <f>($AD$5*'House of Representatives'!AD78)</f>
        <v>#VALUE!</v>
      </c>
      <c r="AE79" s="25" t="str">
        <f>($AE$5*'House of Representatives'!AE78)</f>
        <v>#VALUE!</v>
      </c>
      <c r="AF79" s="25" t="str">
        <f>($AF$5*'House of Representatives'!AF78)</f>
        <v>#VALUE!</v>
      </c>
      <c r="AH79" s="47" t="str">
        <f t="shared" si="2"/>
        <v>#VALUE!</v>
      </c>
    </row>
    <row r="80">
      <c r="A80" s="23" t="s">
        <v>174</v>
      </c>
      <c r="B80" s="23">
        <v>75.0</v>
      </c>
      <c r="C80" s="26">
        <v>7.90319E8</v>
      </c>
      <c r="D80" s="25">
        <f>($E$5*'House of Representatives'!D79)</f>
        <v>822579812.2</v>
      </c>
      <c r="E80" s="25">
        <f>($E$5*'House of Representatives'!E79)</f>
        <v>756141302.5</v>
      </c>
      <c r="F80" s="25">
        <f>($F$5*'House of Representatives'!F79)</f>
        <v>730613520</v>
      </c>
      <c r="G80" s="25">
        <f>($G$5*'House of Representatives'!G79)</f>
        <v>700941565.7</v>
      </c>
      <c r="H80" s="25">
        <f>($H$5*'House of Representatives'!H79)</f>
        <v>698739629.3</v>
      </c>
      <c r="I80" s="25">
        <f>($I$5*'House of Representatives'!I79)</f>
        <v>670814145.7</v>
      </c>
      <c r="J80" s="25">
        <f>($J$5*'House of Representatives'!J79)</f>
        <v>670529935.4</v>
      </c>
      <c r="K80" s="25">
        <f>($K$5*'House of Representatives'!K79)</f>
        <v>668215927.1</v>
      </c>
      <c r="L80" s="25">
        <f>($L$5*'House of Representatives'!L79)</f>
        <v>646366354.9</v>
      </c>
      <c r="M80" s="25">
        <f>($M$5*'House of Representatives'!M79)</f>
        <v>657740082.7</v>
      </c>
      <c r="N80" s="25">
        <f>($N$5*'House of Representatives'!N79)</f>
        <v>674848009.5</v>
      </c>
      <c r="O80" s="25">
        <f>($O$5*'House of Representatives'!O79)</f>
        <v>756471915.9</v>
      </c>
      <c r="P80" s="25">
        <f>($P$5*'House of Representatives'!P79)</f>
        <v>768816383.9</v>
      </c>
      <c r="Q80" s="25">
        <f>($Q$5*'House of Representatives'!Q79)</f>
        <v>752377632.9</v>
      </c>
      <c r="R80" s="25">
        <f>($R$5*'House of Representatives'!R79)</f>
        <v>710082289.9</v>
      </c>
      <c r="S80" s="25">
        <f>($S$5*'House of Representatives'!S79)</f>
        <v>721607806.3</v>
      </c>
      <c r="T80" s="25">
        <f>($T$5*'House of Representatives'!T79)</f>
        <v>727776664</v>
      </c>
      <c r="U80" s="25">
        <f>($U$5*'House of Representatives'!U79)</f>
        <v>738862046.8</v>
      </c>
      <c r="V80" s="25">
        <f>($V$5*'House of Representatives'!V79)</f>
        <v>743598989.4</v>
      </c>
      <c r="W80" s="25">
        <f>($W$5*'House of Representatives'!W79)</f>
        <v>742794490.4</v>
      </c>
      <c r="X80" s="25">
        <f>($X$5*'House of Representatives'!X79)</f>
        <v>712609088.8</v>
      </c>
      <c r="Y80" s="25">
        <f>($Y$5*'House of Representatives'!Y79)</f>
        <v>657570874.7</v>
      </c>
      <c r="Z80" s="25">
        <f>($Z$5*'House of Representatives'!Z79)</f>
        <v>671714631.5</v>
      </c>
      <c r="AA80" s="25">
        <f>($AA$5*'House of Representatives'!AA79)</f>
        <v>645078258.2</v>
      </c>
      <c r="AB80" s="25">
        <f>($AB$5*'House of Representatives'!AB79)</f>
        <v>628514329</v>
      </c>
      <c r="AC80" s="25">
        <f>($AC$5*'House of Representatives'!AC79)</f>
        <v>625267179.7</v>
      </c>
      <c r="AD80" s="25">
        <f>($AD$5*'House of Representatives'!AD79)</f>
        <v>725460121.8</v>
      </c>
      <c r="AE80" s="25">
        <f>($AE$5*'House of Representatives'!AE79)</f>
        <v>882501740</v>
      </c>
      <c r="AF80" s="25">
        <f>($AF$5*'House of Representatives'!AF79)</f>
        <v>881579504.6</v>
      </c>
      <c r="AH80" s="47">
        <f t="shared" si="2"/>
        <v>-0.9884256569</v>
      </c>
    </row>
    <row r="81">
      <c r="A81" s="23" t="s">
        <v>175</v>
      </c>
      <c r="B81" s="23">
        <v>76.0</v>
      </c>
      <c r="C81" s="24">
        <v>6000000.0</v>
      </c>
      <c r="D81" s="25">
        <f>($E$5*'House of Representatives'!D80)</f>
        <v>6862169.4</v>
      </c>
      <c r="E81" s="25">
        <f>($E$5*'House of Representatives'!E80)</f>
        <v>6862169.4</v>
      </c>
      <c r="F81" s="25">
        <f>($F$5*'House of Representatives'!F80)</f>
        <v>6842253.6</v>
      </c>
      <c r="G81" s="25">
        <f>($G$5*'House of Representatives'!G80)</f>
        <v>6655828.872</v>
      </c>
      <c r="H81" s="25">
        <f>($H$5*'House of Representatives'!H80)</f>
        <v>6759076.464</v>
      </c>
      <c r="I81" s="25">
        <f>($I$5*'House of Representatives'!I80)</f>
        <v>6899023.656</v>
      </c>
      <c r="J81" s="25">
        <f>($J$5*'House of Representatives'!J80)</f>
        <v>7071502.144</v>
      </c>
      <c r="K81" s="25">
        <f>($K$5*'House of Representatives'!K80)</f>
        <v>7296610.698</v>
      </c>
      <c r="L81" s="25">
        <f>($L$5*'House of Representatives'!L80)</f>
        <v>7673780.34</v>
      </c>
      <c r="M81" s="25">
        <f>($M$5*'House of Representatives'!M80)</f>
        <v>12991575.5</v>
      </c>
      <c r="N81" s="25">
        <f>($N$5*'House of Representatives'!N80)</f>
        <v>13198773.5</v>
      </c>
      <c r="O81" s="25">
        <f>($O$5*'House of Representatives'!O80)</f>
        <v>16301839.44</v>
      </c>
      <c r="P81" s="25">
        <f>($P$5*'House of Representatives'!P80)</f>
        <v>16567860.6</v>
      </c>
      <c r="Q81" s="25">
        <f>($Q$5*'House of Representatives'!Q80)</f>
        <v>19695007.72</v>
      </c>
      <c r="R81" s="25">
        <f>($R$5*'House of Representatives'!R80)</f>
        <v>12755969.28</v>
      </c>
      <c r="S81" s="25">
        <f>($S$5*'House of Representatives'!S80)</f>
        <v>19805143.85</v>
      </c>
      <c r="T81" s="25">
        <f>($T$5*'House of Representatives'!T80)</f>
        <v>21121432.22</v>
      </c>
      <c r="U81" s="25">
        <f>($U$5*'House of Representatives'!U80)</f>
        <v>21178788.66</v>
      </c>
      <c r="V81" s="25">
        <f>($V$5*'House of Representatives'!V80)</f>
        <v>21807748.4</v>
      </c>
      <c r="W81" s="25">
        <f>($W$5*'House of Representatives'!W80)</f>
        <v>21404567.99</v>
      </c>
      <c r="X81" s="25">
        <f>($X$5*'House of Representatives'!X80)</f>
        <v>13514172.8</v>
      </c>
      <c r="Y81" s="25" t="str">
        <f>($Y$5*'House of Representatives'!Y80)</f>
        <v>#VALUE!</v>
      </c>
      <c r="Z81" s="25" t="str">
        <f>($Z$5*'House of Representatives'!Z80)</f>
        <v>#VALUE!</v>
      </c>
      <c r="AA81" s="25" t="str">
        <f>($AA$5*'House of Representatives'!AA80)</f>
        <v>#VALUE!</v>
      </c>
      <c r="AB81" s="25" t="str">
        <f>($AB$5*'House of Representatives'!AB80)</f>
        <v>#VALUE!</v>
      </c>
      <c r="AC81" s="25" t="str">
        <f>($AC$5*'House of Representatives'!AC80)</f>
        <v>#VALUE!</v>
      </c>
      <c r="AD81" s="25" t="str">
        <f>($AD$5*'House of Representatives'!AD80)</f>
        <v>#VALUE!</v>
      </c>
      <c r="AE81" s="25" t="str">
        <f>($AE$5*'House of Representatives'!AE80)</f>
        <v>#VALUE!</v>
      </c>
      <c r="AF81" s="25" t="str">
        <f>($AF$5*'House of Representatives'!AF80)</f>
        <v>#VALUE!</v>
      </c>
      <c r="AH81" s="47" t="str">
        <f t="shared" si="2"/>
        <v>#VALUE!</v>
      </c>
    </row>
    <row r="82">
      <c r="A82" s="23" t="s">
        <v>176</v>
      </c>
      <c r="B82" s="23">
        <v>77.0</v>
      </c>
      <c r="C82" s="24">
        <v>430000.0</v>
      </c>
      <c r="D82" s="25">
        <f>($E$5*'House of Representatives'!D81)</f>
        <v>491788.807</v>
      </c>
      <c r="E82" s="25">
        <f>($E$5*'House of Representatives'!E81)</f>
        <v>491788.807</v>
      </c>
      <c r="F82" s="25">
        <f>($F$5*'House of Representatives'!F81)</f>
        <v>498672.72</v>
      </c>
      <c r="G82" s="25">
        <f>($G$5*'House of Representatives'!G81)</f>
        <v>511072.5741</v>
      </c>
      <c r="H82" s="25">
        <f>($H$5*'House of Representatives'!H81)</f>
        <v>519000.5142</v>
      </c>
      <c r="I82" s="25">
        <f>($I$5*'House of Representatives'!I81)</f>
        <v>529746.4593</v>
      </c>
      <c r="J82" s="25">
        <f>($J$5*'House of Representatives'!J81)</f>
        <v>542990.3432</v>
      </c>
      <c r="K82" s="25">
        <f>($K$5*'House of Representatives'!K81)</f>
        <v>550446.0702</v>
      </c>
      <c r="L82" s="25">
        <f>($L$5*'House of Representatives'!L81)</f>
        <v>549954.2577</v>
      </c>
      <c r="M82" s="25">
        <f>($M$5*'House of Representatives'!M81)</f>
        <v>558637.7465</v>
      </c>
      <c r="N82" s="25">
        <f>($N$5*'House of Representatives'!N81)</f>
        <v>567547.2605</v>
      </c>
      <c r="O82" s="25">
        <f>($O$5*'House of Representatives'!O81)</f>
        <v>584149.2466</v>
      </c>
      <c r="P82" s="25">
        <f>($P$5*'House of Representatives'!P81)</f>
        <v>593681.6715</v>
      </c>
      <c r="Q82" s="25">
        <f>($Q$5*'House of Representatives'!Q81)</f>
        <v>609270.0229</v>
      </c>
      <c r="R82" s="25">
        <f>($R$5*'House of Representatives'!R81)</f>
        <v>609451.8656</v>
      </c>
      <c r="S82" s="25">
        <f>($S$5*'House of Representatives'!S81)</f>
        <v>635538.1983</v>
      </c>
      <c r="T82" s="25">
        <f>($T$5*'House of Representatives'!T81)</f>
        <v>648729.7039</v>
      </c>
      <c r="U82" s="25" t="str">
        <f>($U$5*'House of Representatives'!U81)</f>
        <v>#VALUE!</v>
      </c>
      <c r="V82" s="25" t="str">
        <f>($V$5*'House of Representatives'!V81)</f>
        <v>#VALUE!</v>
      </c>
      <c r="W82" s="25" t="str">
        <f>($W$5*'House of Representatives'!W81)</f>
        <v>#VALUE!</v>
      </c>
      <c r="X82" s="25" t="str">
        <f>($X$5*'House of Representatives'!X81)</f>
        <v>#VALUE!</v>
      </c>
      <c r="Y82" s="25" t="str">
        <f>($Y$5*'House of Representatives'!Y81)</f>
        <v>#VALUE!</v>
      </c>
      <c r="Z82" s="25" t="str">
        <f>($Z$5*'House of Representatives'!Z81)</f>
        <v>#VALUE!</v>
      </c>
      <c r="AA82" s="25" t="str">
        <f>($AA$5*'House of Representatives'!AA81)</f>
        <v>#VALUE!</v>
      </c>
      <c r="AB82" s="25" t="str">
        <f>($AB$5*'House of Representatives'!AB81)</f>
        <v>#VALUE!</v>
      </c>
      <c r="AC82" s="25" t="str">
        <f>($AC$5*'House of Representatives'!AC81)</f>
        <v>#VALUE!</v>
      </c>
      <c r="AD82" s="25" t="str">
        <f>($AD$5*'House of Representatives'!AD81)</f>
        <v>#VALUE!</v>
      </c>
      <c r="AE82" s="25" t="str">
        <f>($AE$5*'House of Representatives'!AE81)</f>
        <v>#VALUE!</v>
      </c>
      <c r="AF82" s="25" t="str">
        <f>($AF$5*'House of Representatives'!AF81)</f>
        <v>#VALUE!</v>
      </c>
      <c r="AH82" s="47" t="str">
        <f t="shared" si="2"/>
        <v>#VALUE!</v>
      </c>
    </row>
    <row r="83">
      <c r="B83" s="23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H83" s="47" t="str">
        <f t="shared" si="2"/>
        <v>#DIV/0!</v>
      </c>
    </row>
    <row r="84">
      <c r="A84" s="30"/>
      <c r="B84" s="30"/>
    </row>
    <row r="85">
      <c r="A85" s="30"/>
      <c r="B85" s="30"/>
    </row>
    <row r="86">
      <c r="A86" s="30"/>
      <c r="B86" s="30"/>
    </row>
    <row r="87">
      <c r="A87" s="30"/>
      <c r="B87" s="30"/>
    </row>
    <row r="88">
      <c r="A88" s="30"/>
      <c r="B88" s="30"/>
    </row>
    <row r="89">
      <c r="A89" s="30"/>
      <c r="B89" s="30"/>
    </row>
    <row r="90">
      <c r="A90" s="30"/>
      <c r="B90" s="30"/>
    </row>
    <row r="91">
      <c r="A91" s="30"/>
      <c r="B91" s="30"/>
    </row>
    <row r="92">
      <c r="A92" s="30"/>
      <c r="B92" s="30"/>
    </row>
    <row r="93">
      <c r="A93" s="30"/>
      <c r="B93" s="30"/>
    </row>
    <row r="94">
      <c r="A94" s="30"/>
      <c r="B94" s="30"/>
    </row>
    <row r="95">
      <c r="A95" s="30"/>
      <c r="B95" s="30"/>
    </row>
    <row r="96">
      <c r="A96" s="30"/>
      <c r="B96" s="30"/>
    </row>
    <row r="97">
      <c r="A97" s="30"/>
      <c r="B97" s="30"/>
    </row>
    <row r="98">
      <c r="A98" s="30"/>
      <c r="B98" s="30"/>
    </row>
    <row r="99">
      <c r="A99" s="30"/>
      <c r="B99" s="30"/>
    </row>
    <row r="100">
      <c r="A100" s="30"/>
      <c r="B100" s="30"/>
    </row>
    <row r="101">
      <c r="A101" s="30"/>
      <c r="B101" s="30"/>
    </row>
    <row r="102">
      <c r="A102" s="30"/>
      <c r="B102" s="30"/>
    </row>
    <row r="103">
      <c r="A103" s="30"/>
      <c r="B103" s="30"/>
    </row>
    <row r="104">
      <c r="A104" s="30"/>
      <c r="B104" s="30"/>
    </row>
    <row r="105">
      <c r="A105" s="30"/>
      <c r="B105" s="30"/>
    </row>
    <row r="106">
      <c r="A106" s="30"/>
      <c r="B106" s="30"/>
    </row>
    <row r="107">
      <c r="A107" s="30"/>
      <c r="B107" s="30"/>
    </row>
    <row r="108">
      <c r="A108" s="30"/>
      <c r="B108" s="30"/>
    </row>
    <row r="109">
      <c r="A109" s="30"/>
      <c r="B109" s="30"/>
    </row>
    <row r="110">
      <c r="A110" s="30"/>
      <c r="B110" s="30"/>
    </row>
    <row r="111">
      <c r="A111" s="30"/>
      <c r="B111" s="30"/>
    </row>
    <row r="112">
      <c r="A112" s="30"/>
      <c r="B112" s="30"/>
    </row>
    <row r="113">
      <c r="A113" s="30"/>
      <c r="B113" s="30"/>
    </row>
    <row r="114">
      <c r="A114" s="30"/>
      <c r="B114" s="30"/>
    </row>
    <row r="115">
      <c r="A115" s="30"/>
      <c r="B115" s="30"/>
    </row>
    <row r="116">
      <c r="A116" s="30"/>
      <c r="B116" s="30"/>
    </row>
    <row r="117">
      <c r="A117" s="30"/>
      <c r="B117" s="30"/>
    </row>
    <row r="118">
      <c r="A118" s="30"/>
      <c r="B118" s="30"/>
    </row>
    <row r="119">
      <c r="A119" s="30"/>
      <c r="B119" s="30"/>
    </row>
    <row r="120">
      <c r="A120" s="30"/>
      <c r="B120" s="30"/>
    </row>
    <row r="121">
      <c r="A121" s="30"/>
      <c r="B121" s="30"/>
    </row>
    <row r="122">
      <c r="A122" s="30"/>
      <c r="B122" s="30"/>
    </row>
    <row r="123">
      <c r="A123" s="30"/>
      <c r="B123" s="30"/>
    </row>
    <row r="124">
      <c r="A124" s="30"/>
      <c r="B124" s="30"/>
    </row>
    <row r="125">
      <c r="A125" s="30"/>
      <c r="B125" s="30"/>
    </row>
    <row r="126">
      <c r="A126" s="30"/>
      <c r="B126" s="30"/>
    </row>
    <row r="127">
      <c r="A127" s="30"/>
      <c r="B127" s="30"/>
    </row>
    <row r="128">
      <c r="A128" s="30"/>
      <c r="B128" s="30"/>
    </row>
    <row r="129">
      <c r="A129" s="30"/>
      <c r="B129" s="30"/>
    </row>
    <row r="130">
      <c r="A130" s="30"/>
      <c r="B130" s="30"/>
    </row>
    <row r="131">
      <c r="A131" s="30"/>
      <c r="B131" s="30"/>
    </row>
    <row r="132">
      <c r="A132" s="30"/>
      <c r="B132" s="30"/>
    </row>
    <row r="133">
      <c r="A133" s="30"/>
      <c r="B133" s="30"/>
    </row>
    <row r="134">
      <c r="A134" s="30"/>
      <c r="B134" s="30"/>
    </row>
    <row r="135">
      <c r="A135" s="30"/>
      <c r="B135" s="30"/>
    </row>
    <row r="136">
      <c r="A136" s="30"/>
      <c r="B136" s="30"/>
    </row>
    <row r="137">
      <c r="A137" s="30"/>
      <c r="B137" s="30"/>
    </row>
    <row r="138">
      <c r="A138" s="30"/>
      <c r="B138" s="30"/>
    </row>
    <row r="139">
      <c r="A139" s="30"/>
      <c r="B139" s="30"/>
    </row>
    <row r="140">
      <c r="A140" s="30"/>
      <c r="B140" s="30"/>
    </row>
    <row r="141">
      <c r="A141" s="30"/>
      <c r="B141" s="30"/>
    </row>
    <row r="142">
      <c r="A142" s="30"/>
      <c r="B142" s="30"/>
    </row>
    <row r="143">
      <c r="A143" s="30"/>
      <c r="B143" s="30"/>
    </row>
    <row r="144">
      <c r="A144" s="30"/>
      <c r="B144" s="30"/>
    </row>
    <row r="145">
      <c r="A145" s="30"/>
      <c r="B145" s="30"/>
    </row>
    <row r="146">
      <c r="A146" s="30"/>
      <c r="B146" s="30"/>
    </row>
    <row r="147">
      <c r="A147" s="30"/>
      <c r="B147" s="30"/>
    </row>
    <row r="148">
      <c r="A148" s="30"/>
      <c r="B148" s="30"/>
    </row>
    <row r="149">
      <c r="A149" s="30"/>
      <c r="B149" s="30"/>
    </row>
    <row r="150">
      <c r="A150" s="30"/>
      <c r="B150" s="30"/>
    </row>
    <row r="151">
      <c r="A151" s="30"/>
      <c r="B151" s="30"/>
    </row>
    <row r="152">
      <c r="A152" s="30"/>
      <c r="B152" s="30"/>
    </row>
    <row r="153">
      <c r="A153" s="30"/>
      <c r="B153" s="30"/>
    </row>
    <row r="154">
      <c r="A154" s="30"/>
      <c r="B154" s="30"/>
    </row>
    <row r="155">
      <c r="A155" s="30"/>
      <c r="B155" s="30"/>
    </row>
    <row r="156">
      <c r="A156" s="30"/>
      <c r="B156" s="30"/>
    </row>
    <row r="157">
      <c r="A157" s="30"/>
      <c r="B157" s="30"/>
    </row>
    <row r="158">
      <c r="A158" s="30"/>
      <c r="B158" s="30"/>
    </row>
    <row r="159">
      <c r="A159" s="30"/>
      <c r="B159" s="30"/>
    </row>
    <row r="160">
      <c r="A160" s="30"/>
      <c r="B160" s="30"/>
    </row>
    <row r="161">
      <c r="A161" s="30"/>
      <c r="B161" s="30"/>
    </row>
    <row r="162">
      <c r="A162" s="30"/>
      <c r="B162" s="30"/>
    </row>
    <row r="163">
      <c r="A163" s="30"/>
      <c r="B163" s="30"/>
    </row>
    <row r="164">
      <c r="A164" s="30"/>
      <c r="B164" s="30"/>
    </row>
    <row r="165">
      <c r="A165" s="30"/>
      <c r="B165" s="30"/>
    </row>
    <row r="166">
      <c r="A166" s="30"/>
      <c r="B166" s="30"/>
    </row>
    <row r="167">
      <c r="A167" s="30"/>
      <c r="B167" s="30"/>
    </row>
    <row r="168">
      <c r="A168" s="30"/>
      <c r="B168" s="30"/>
    </row>
    <row r="169">
      <c r="A169" s="30"/>
      <c r="B169" s="30"/>
    </row>
    <row r="170">
      <c r="A170" s="30"/>
      <c r="B170" s="30"/>
    </row>
    <row r="171">
      <c r="A171" s="30"/>
      <c r="B171" s="30"/>
    </row>
    <row r="172">
      <c r="A172" s="30"/>
      <c r="B172" s="30"/>
    </row>
    <row r="173">
      <c r="A173" s="30"/>
      <c r="B173" s="30"/>
    </row>
    <row r="174">
      <c r="A174" s="30"/>
      <c r="B174" s="30"/>
    </row>
    <row r="175">
      <c r="A175" s="30"/>
      <c r="B175" s="30"/>
    </row>
    <row r="176">
      <c r="A176" s="30"/>
      <c r="B176" s="30"/>
    </row>
    <row r="177">
      <c r="A177" s="30"/>
      <c r="B177" s="30"/>
    </row>
    <row r="178">
      <c r="A178" s="30"/>
      <c r="B178" s="30"/>
    </row>
    <row r="179">
      <c r="A179" s="30"/>
      <c r="B179" s="30"/>
    </row>
    <row r="180">
      <c r="A180" s="30"/>
      <c r="B180" s="30"/>
    </row>
    <row r="181">
      <c r="A181" s="30"/>
      <c r="B181" s="30"/>
    </row>
    <row r="182">
      <c r="A182" s="30"/>
      <c r="B182" s="30"/>
    </row>
    <row r="183">
      <c r="A183" s="30"/>
      <c r="B183" s="30"/>
    </row>
    <row r="184">
      <c r="A184" s="30"/>
      <c r="B184" s="30"/>
    </row>
    <row r="185">
      <c r="A185" s="30"/>
      <c r="B185" s="30"/>
    </row>
    <row r="186">
      <c r="A186" s="30"/>
      <c r="B186" s="30"/>
    </row>
    <row r="187">
      <c r="A187" s="30"/>
      <c r="B187" s="30"/>
    </row>
    <row r="188">
      <c r="A188" s="30"/>
      <c r="B188" s="30"/>
    </row>
    <row r="189">
      <c r="A189" s="30"/>
      <c r="B189" s="30"/>
    </row>
    <row r="190">
      <c r="A190" s="30"/>
      <c r="B190" s="30"/>
    </row>
    <row r="191">
      <c r="A191" s="30"/>
      <c r="B191" s="30"/>
    </row>
    <row r="192">
      <c r="A192" s="30"/>
      <c r="B192" s="30"/>
    </row>
    <row r="193">
      <c r="A193" s="30"/>
      <c r="B193" s="30"/>
    </row>
    <row r="194">
      <c r="A194" s="30"/>
      <c r="B194" s="30"/>
    </row>
    <row r="195">
      <c r="A195" s="30"/>
      <c r="B195" s="30"/>
    </row>
    <row r="196">
      <c r="A196" s="30"/>
      <c r="B196" s="30"/>
    </row>
    <row r="197">
      <c r="A197" s="30"/>
      <c r="B197" s="30"/>
    </row>
    <row r="198">
      <c r="A198" s="30"/>
      <c r="B198" s="30"/>
    </row>
    <row r="199">
      <c r="A199" s="30"/>
      <c r="B199" s="30"/>
    </row>
    <row r="200">
      <c r="A200" s="30"/>
      <c r="B200" s="30"/>
    </row>
    <row r="201">
      <c r="A201" s="30"/>
      <c r="B201" s="30"/>
    </row>
    <row r="202">
      <c r="A202" s="30"/>
      <c r="B202" s="30"/>
    </row>
    <row r="203">
      <c r="A203" s="30"/>
      <c r="B203" s="30"/>
    </row>
    <row r="204">
      <c r="A204" s="30"/>
      <c r="B204" s="30"/>
    </row>
    <row r="205">
      <c r="A205" s="30"/>
      <c r="B205" s="30"/>
    </row>
    <row r="206">
      <c r="A206" s="30"/>
      <c r="B206" s="30"/>
    </row>
    <row r="207">
      <c r="A207" s="30"/>
      <c r="B207" s="30"/>
    </row>
    <row r="208">
      <c r="A208" s="30"/>
      <c r="B208" s="30"/>
    </row>
    <row r="209">
      <c r="A209" s="30"/>
      <c r="B209" s="30"/>
    </row>
    <row r="210">
      <c r="A210" s="30"/>
      <c r="B210" s="30"/>
    </row>
    <row r="211">
      <c r="A211" s="30"/>
      <c r="B211" s="30"/>
    </row>
    <row r="212">
      <c r="A212" s="30"/>
      <c r="B212" s="30"/>
    </row>
    <row r="213">
      <c r="A213" s="30"/>
      <c r="B213" s="30"/>
    </row>
    <row r="214">
      <c r="A214" s="30"/>
      <c r="B214" s="30"/>
    </row>
    <row r="215">
      <c r="A215" s="30"/>
      <c r="B215" s="30"/>
    </row>
    <row r="216">
      <c r="A216" s="30"/>
      <c r="B216" s="30"/>
    </row>
    <row r="217">
      <c r="A217" s="30"/>
      <c r="B217" s="30"/>
    </row>
    <row r="218">
      <c r="A218" s="30"/>
      <c r="B218" s="30"/>
    </row>
    <row r="219">
      <c r="A219" s="30"/>
      <c r="B219" s="30"/>
    </row>
    <row r="220">
      <c r="A220" s="30"/>
      <c r="B220" s="30"/>
    </row>
    <row r="221">
      <c r="A221" s="30"/>
      <c r="B221" s="30"/>
    </row>
    <row r="222">
      <c r="A222" s="30"/>
      <c r="B222" s="30"/>
    </row>
    <row r="223">
      <c r="A223" s="30"/>
      <c r="B223" s="30"/>
    </row>
    <row r="224">
      <c r="A224" s="30"/>
      <c r="B224" s="30"/>
    </row>
    <row r="225">
      <c r="A225" s="30"/>
      <c r="B225" s="30"/>
    </row>
    <row r="226">
      <c r="A226" s="30"/>
      <c r="B226" s="30"/>
    </row>
    <row r="227">
      <c r="A227" s="30"/>
      <c r="B227" s="30"/>
    </row>
    <row r="228">
      <c r="A228" s="30"/>
      <c r="B228" s="30"/>
    </row>
    <row r="229">
      <c r="A229" s="30"/>
      <c r="B229" s="30"/>
    </row>
    <row r="230">
      <c r="A230" s="30"/>
      <c r="B230" s="30"/>
    </row>
    <row r="231">
      <c r="A231" s="30"/>
      <c r="B231" s="30"/>
    </row>
    <row r="232">
      <c r="A232" s="30"/>
      <c r="B232" s="30"/>
    </row>
    <row r="233">
      <c r="A233" s="30"/>
      <c r="B233" s="30"/>
    </row>
    <row r="234">
      <c r="A234" s="30"/>
      <c r="B234" s="30"/>
    </row>
    <row r="235">
      <c r="A235" s="30"/>
      <c r="B235" s="30"/>
    </row>
    <row r="236">
      <c r="A236" s="30"/>
      <c r="B236" s="30"/>
    </row>
    <row r="237">
      <c r="A237" s="30"/>
      <c r="B237" s="30"/>
    </row>
    <row r="238">
      <c r="A238" s="30"/>
      <c r="B238" s="30"/>
    </row>
    <row r="239">
      <c r="A239" s="30"/>
      <c r="B239" s="30"/>
    </row>
    <row r="240">
      <c r="A240" s="30"/>
      <c r="B240" s="30"/>
    </row>
    <row r="241">
      <c r="A241" s="30"/>
      <c r="B241" s="30"/>
    </row>
    <row r="242">
      <c r="A242" s="30"/>
      <c r="B242" s="30"/>
    </row>
    <row r="243">
      <c r="A243" s="30"/>
      <c r="B243" s="30"/>
    </row>
    <row r="244">
      <c r="A244" s="30"/>
      <c r="B244" s="30"/>
    </row>
    <row r="245">
      <c r="A245" s="30"/>
      <c r="B245" s="30"/>
    </row>
    <row r="246">
      <c r="A246" s="30"/>
      <c r="B246" s="30"/>
    </row>
    <row r="247">
      <c r="A247" s="30"/>
      <c r="B247" s="30"/>
    </row>
    <row r="248">
      <c r="A248" s="30"/>
      <c r="B248" s="30"/>
    </row>
    <row r="249">
      <c r="A249" s="30"/>
      <c r="B249" s="30"/>
    </row>
    <row r="250">
      <c r="A250" s="30"/>
      <c r="B250" s="30"/>
    </row>
    <row r="251">
      <c r="A251" s="30"/>
      <c r="B251" s="30"/>
    </row>
    <row r="252">
      <c r="A252" s="30"/>
      <c r="B252" s="30"/>
    </row>
    <row r="253">
      <c r="A253" s="30"/>
      <c r="B253" s="30"/>
    </row>
    <row r="254">
      <c r="A254" s="30"/>
      <c r="B254" s="30"/>
    </row>
    <row r="255">
      <c r="A255" s="30"/>
      <c r="B255" s="30"/>
    </row>
    <row r="256">
      <c r="A256" s="30"/>
      <c r="B256" s="30"/>
    </row>
    <row r="257">
      <c r="A257" s="30"/>
      <c r="B257" s="30"/>
    </row>
    <row r="258">
      <c r="A258" s="30"/>
      <c r="B258" s="30"/>
    </row>
    <row r="259">
      <c r="A259" s="30"/>
      <c r="B259" s="30"/>
    </row>
    <row r="260">
      <c r="A260" s="30"/>
      <c r="B260" s="30"/>
    </row>
    <row r="261">
      <c r="A261" s="30"/>
      <c r="B261" s="30"/>
    </row>
    <row r="262">
      <c r="A262" s="30"/>
      <c r="B262" s="30"/>
    </row>
    <row r="263">
      <c r="A263" s="30"/>
      <c r="B263" s="30"/>
    </row>
    <row r="264">
      <c r="A264" s="30"/>
      <c r="B264" s="30"/>
    </row>
    <row r="265">
      <c r="A265" s="30"/>
      <c r="B265" s="30"/>
    </row>
    <row r="266">
      <c r="A266" s="30"/>
      <c r="B266" s="30"/>
    </row>
    <row r="267">
      <c r="A267" s="30"/>
      <c r="B267" s="30"/>
    </row>
    <row r="268">
      <c r="A268" s="30"/>
      <c r="B268" s="30"/>
    </row>
    <row r="269">
      <c r="A269" s="30"/>
      <c r="B269" s="30"/>
    </row>
    <row r="270">
      <c r="A270" s="30"/>
      <c r="B270" s="30"/>
    </row>
    <row r="271">
      <c r="A271" s="30"/>
      <c r="B271" s="30"/>
    </row>
    <row r="272">
      <c r="A272" s="30"/>
      <c r="B272" s="30"/>
    </row>
    <row r="273">
      <c r="A273" s="30"/>
      <c r="B273" s="30"/>
    </row>
    <row r="274">
      <c r="A274" s="30"/>
      <c r="B274" s="30"/>
    </row>
    <row r="275">
      <c r="A275" s="30"/>
      <c r="B275" s="30"/>
    </row>
    <row r="276">
      <c r="A276" s="30"/>
      <c r="B276" s="30"/>
    </row>
    <row r="277">
      <c r="A277" s="30"/>
      <c r="B277" s="30"/>
    </row>
    <row r="278">
      <c r="A278" s="30"/>
      <c r="B278" s="30"/>
    </row>
    <row r="279">
      <c r="A279" s="30"/>
      <c r="B279" s="30"/>
    </row>
    <row r="280">
      <c r="A280" s="30"/>
      <c r="B280" s="30"/>
    </row>
    <row r="281">
      <c r="A281" s="30"/>
      <c r="B281" s="30"/>
    </row>
    <row r="282">
      <c r="A282" s="30"/>
      <c r="B282" s="30"/>
    </row>
    <row r="283">
      <c r="A283" s="30"/>
      <c r="B283" s="30"/>
    </row>
    <row r="284">
      <c r="A284" s="30"/>
      <c r="B284" s="30"/>
    </row>
    <row r="285">
      <c r="A285" s="30"/>
      <c r="B285" s="30"/>
    </row>
    <row r="286">
      <c r="A286" s="30"/>
      <c r="B286" s="30"/>
    </row>
    <row r="287">
      <c r="A287" s="30"/>
      <c r="B287" s="30"/>
    </row>
    <row r="288">
      <c r="A288" s="30"/>
      <c r="B288" s="30"/>
    </row>
    <row r="289">
      <c r="A289" s="30"/>
      <c r="B289" s="30"/>
    </row>
    <row r="290">
      <c r="A290" s="30"/>
      <c r="B290" s="30"/>
    </row>
    <row r="291">
      <c r="A291" s="30"/>
      <c r="B291" s="30"/>
    </row>
    <row r="292">
      <c r="A292" s="30"/>
      <c r="B292" s="30"/>
    </row>
    <row r="293">
      <c r="A293" s="30"/>
      <c r="B293" s="30"/>
    </row>
    <row r="294">
      <c r="A294" s="30"/>
      <c r="B294" s="30"/>
    </row>
    <row r="295">
      <c r="A295" s="30"/>
      <c r="B295" s="30"/>
    </row>
    <row r="296">
      <c r="A296" s="30"/>
      <c r="B296" s="30"/>
    </row>
    <row r="297">
      <c r="A297" s="30"/>
      <c r="B297" s="30"/>
    </row>
    <row r="298">
      <c r="A298" s="30"/>
      <c r="B298" s="30"/>
    </row>
    <row r="299">
      <c r="A299" s="30"/>
      <c r="B299" s="30"/>
    </row>
    <row r="300">
      <c r="A300" s="30"/>
      <c r="B300" s="30"/>
    </row>
    <row r="301">
      <c r="A301" s="30"/>
      <c r="B301" s="30"/>
    </row>
    <row r="302">
      <c r="A302" s="30"/>
      <c r="B302" s="30"/>
    </row>
    <row r="303">
      <c r="A303" s="30"/>
      <c r="B303" s="30"/>
    </row>
    <row r="304">
      <c r="A304" s="30"/>
      <c r="B304" s="30"/>
    </row>
    <row r="305">
      <c r="A305" s="30"/>
      <c r="B305" s="30"/>
    </row>
    <row r="306">
      <c r="A306" s="30"/>
      <c r="B306" s="30"/>
    </row>
    <row r="307">
      <c r="A307" s="30"/>
      <c r="B307" s="30"/>
    </row>
    <row r="308">
      <c r="A308" s="30"/>
      <c r="B308" s="30"/>
    </row>
    <row r="309">
      <c r="A309" s="30"/>
      <c r="B309" s="30"/>
    </row>
    <row r="310">
      <c r="A310" s="30"/>
      <c r="B310" s="30"/>
    </row>
    <row r="311">
      <c r="A311" s="30"/>
      <c r="B311" s="30"/>
    </row>
    <row r="312">
      <c r="A312" s="30"/>
      <c r="B312" s="30"/>
    </row>
    <row r="313">
      <c r="A313" s="30"/>
      <c r="B313" s="30"/>
    </row>
    <row r="314">
      <c r="A314" s="30"/>
      <c r="B314" s="30"/>
    </row>
    <row r="315">
      <c r="A315" s="30"/>
      <c r="B315" s="30"/>
    </row>
    <row r="316">
      <c r="A316" s="30"/>
      <c r="B316" s="30"/>
    </row>
    <row r="317">
      <c r="A317" s="30"/>
      <c r="B317" s="30"/>
    </row>
    <row r="318">
      <c r="A318" s="30"/>
      <c r="B318" s="30"/>
    </row>
    <row r="319">
      <c r="A319" s="30"/>
      <c r="B319" s="30"/>
    </row>
    <row r="320">
      <c r="A320" s="30"/>
      <c r="B320" s="30"/>
    </row>
    <row r="321">
      <c r="A321" s="30"/>
      <c r="B321" s="30"/>
    </row>
    <row r="322">
      <c r="A322" s="30"/>
      <c r="B322" s="30"/>
    </row>
    <row r="323">
      <c r="A323" s="30"/>
      <c r="B323" s="30"/>
    </row>
    <row r="324">
      <c r="A324" s="30"/>
      <c r="B324" s="30"/>
    </row>
    <row r="325">
      <c r="A325" s="30"/>
      <c r="B325" s="30"/>
    </row>
    <row r="326">
      <c r="A326" s="30"/>
      <c r="B326" s="30"/>
    </row>
    <row r="327">
      <c r="A327" s="30"/>
      <c r="B327" s="30"/>
    </row>
    <row r="328">
      <c r="A328" s="30"/>
      <c r="B328" s="30"/>
    </row>
    <row r="329">
      <c r="A329" s="30"/>
      <c r="B329" s="30"/>
    </row>
    <row r="330">
      <c r="A330" s="30"/>
      <c r="B330" s="30"/>
    </row>
    <row r="331">
      <c r="A331" s="30"/>
      <c r="B331" s="30"/>
    </row>
    <row r="332">
      <c r="A332" s="30"/>
      <c r="B332" s="30"/>
    </row>
    <row r="333">
      <c r="A333" s="30"/>
      <c r="B333" s="30"/>
    </row>
    <row r="334">
      <c r="A334" s="30"/>
      <c r="B334" s="30"/>
    </row>
    <row r="335">
      <c r="A335" s="30"/>
      <c r="B335" s="30"/>
    </row>
    <row r="336">
      <c r="A336" s="30"/>
      <c r="B336" s="30"/>
    </row>
    <row r="337">
      <c r="A337" s="30"/>
      <c r="B337" s="30"/>
    </row>
    <row r="338">
      <c r="A338" s="30"/>
      <c r="B338" s="30"/>
    </row>
    <row r="339">
      <c r="A339" s="30"/>
      <c r="B339" s="30"/>
    </row>
    <row r="340">
      <c r="A340" s="30"/>
      <c r="B340" s="30"/>
    </row>
    <row r="341">
      <c r="A341" s="30"/>
      <c r="B341" s="30"/>
    </row>
    <row r="342">
      <c r="A342" s="30"/>
      <c r="B342" s="30"/>
    </row>
    <row r="343">
      <c r="A343" s="30"/>
      <c r="B343" s="30"/>
    </row>
    <row r="344">
      <c r="A344" s="30"/>
      <c r="B344" s="30"/>
    </row>
    <row r="345">
      <c r="A345" s="30"/>
      <c r="B345" s="30"/>
    </row>
    <row r="346">
      <c r="A346" s="30"/>
      <c r="B346" s="30"/>
    </row>
    <row r="347">
      <c r="A347" s="30"/>
      <c r="B347" s="30"/>
    </row>
    <row r="348">
      <c r="A348" s="30"/>
      <c r="B348" s="30"/>
    </row>
    <row r="349">
      <c r="A349" s="30"/>
      <c r="B349" s="30"/>
    </row>
    <row r="350">
      <c r="A350" s="30"/>
      <c r="B350" s="30"/>
    </row>
    <row r="351">
      <c r="A351" s="30"/>
      <c r="B351" s="30"/>
    </row>
    <row r="352">
      <c r="A352" s="30"/>
      <c r="B352" s="30"/>
    </row>
    <row r="353">
      <c r="A353" s="30"/>
      <c r="B353" s="30"/>
    </row>
    <row r="354">
      <c r="A354" s="30"/>
      <c r="B354" s="30"/>
    </row>
    <row r="355">
      <c r="A355" s="30"/>
      <c r="B355" s="30"/>
    </row>
    <row r="356">
      <c r="A356" s="30"/>
      <c r="B356" s="30"/>
    </row>
    <row r="357">
      <c r="A357" s="30"/>
      <c r="B357" s="30"/>
    </row>
    <row r="358">
      <c r="A358" s="30"/>
      <c r="B358" s="30"/>
    </row>
    <row r="359">
      <c r="A359" s="30"/>
      <c r="B359" s="30"/>
    </row>
    <row r="360">
      <c r="A360" s="30"/>
      <c r="B360" s="30"/>
    </row>
    <row r="361">
      <c r="A361" s="30"/>
      <c r="B361" s="30"/>
    </row>
    <row r="362">
      <c r="A362" s="30"/>
      <c r="B362" s="30"/>
    </row>
    <row r="363">
      <c r="A363" s="30"/>
      <c r="B363" s="30"/>
    </row>
    <row r="364">
      <c r="A364" s="30"/>
      <c r="B364" s="30"/>
    </row>
    <row r="365">
      <c r="A365" s="30"/>
      <c r="B365" s="30"/>
    </row>
    <row r="366">
      <c r="A366" s="30"/>
      <c r="B366" s="30"/>
    </row>
    <row r="367">
      <c r="A367" s="30"/>
      <c r="B367" s="30"/>
    </row>
    <row r="368">
      <c r="A368" s="30"/>
      <c r="B368" s="30"/>
    </row>
    <row r="369">
      <c r="A369" s="30"/>
      <c r="B369" s="30"/>
    </row>
    <row r="370">
      <c r="A370" s="30"/>
      <c r="B370" s="30"/>
    </row>
    <row r="371">
      <c r="A371" s="30"/>
      <c r="B371" s="30"/>
    </row>
    <row r="372">
      <c r="A372" s="30"/>
      <c r="B372" s="30"/>
    </row>
    <row r="373">
      <c r="A373" s="30"/>
      <c r="B373" s="30"/>
    </row>
    <row r="374">
      <c r="A374" s="30"/>
      <c r="B374" s="30"/>
    </row>
    <row r="375">
      <c r="A375" s="30"/>
      <c r="B375" s="30"/>
    </row>
    <row r="376">
      <c r="A376" s="30"/>
      <c r="B376" s="30"/>
    </row>
    <row r="377">
      <c r="A377" s="30"/>
      <c r="B377" s="30"/>
    </row>
    <row r="378">
      <c r="A378" s="30"/>
      <c r="B378" s="30"/>
    </row>
    <row r="379">
      <c r="A379" s="30"/>
      <c r="B379" s="30"/>
    </row>
    <row r="380">
      <c r="A380" s="30"/>
      <c r="B380" s="30"/>
    </row>
    <row r="381">
      <c r="A381" s="30"/>
      <c r="B381" s="30"/>
    </row>
    <row r="382">
      <c r="A382" s="30"/>
      <c r="B382" s="30"/>
    </row>
    <row r="383">
      <c r="A383" s="30"/>
      <c r="B383" s="30"/>
    </row>
    <row r="384">
      <c r="A384" s="30"/>
      <c r="B384" s="30"/>
    </row>
    <row r="385">
      <c r="A385" s="30"/>
      <c r="B385" s="30"/>
    </row>
    <row r="386">
      <c r="A386" s="30"/>
      <c r="B386" s="30"/>
    </row>
    <row r="387">
      <c r="A387" s="30"/>
      <c r="B387" s="30"/>
    </row>
    <row r="388">
      <c r="A388" s="30"/>
      <c r="B388" s="30"/>
    </row>
    <row r="389">
      <c r="A389" s="30"/>
      <c r="B389" s="30"/>
    </row>
    <row r="390">
      <c r="A390" s="30"/>
      <c r="B390" s="30"/>
    </row>
    <row r="391">
      <c r="A391" s="30"/>
      <c r="B391" s="30"/>
    </row>
    <row r="392">
      <c r="A392" s="30"/>
      <c r="B392" s="30"/>
    </row>
    <row r="393">
      <c r="A393" s="30"/>
      <c r="B393" s="30"/>
    </row>
    <row r="394">
      <c r="A394" s="30"/>
      <c r="B394" s="30"/>
    </row>
    <row r="395">
      <c r="A395" s="30"/>
      <c r="B395" s="30"/>
    </row>
    <row r="396">
      <c r="A396" s="30"/>
      <c r="B396" s="30"/>
    </row>
    <row r="397">
      <c r="A397" s="30"/>
      <c r="B397" s="30"/>
    </row>
    <row r="398">
      <c r="A398" s="30"/>
      <c r="B398" s="30"/>
    </row>
    <row r="399">
      <c r="A399" s="30"/>
      <c r="B399" s="30"/>
    </row>
    <row r="400">
      <c r="A400" s="30"/>
      <c r="B400" s="30"/>
    </row>
    <row r="401">
      <c r="A401" s="30"/>
      <c r="B401" s="30"/>
    </row>
    <row r="402">
      <c r="A402" s="30"/>
      <c r="B402" s="30"/>
    </row>
    <row r="403">
      <c r="A403" s="30"/>
      <c r="B403" s="30"/>
    </row>
    <row r="404">
      <c r="A404" s="30"/>
      <c r="B404" s="30"/>
    </row>
    <row r="405">
      <c r="A405" s="30"/>
      <c r="B405" s="30"/>
    </row>
    <row r="406">
      <c r="A406" s="30"/>
      <c r="B406" s="30"/>
    </row>
    <row r="407">
      <c r="A407" s="30"/>
      <c r="B407" s="30"/>
    </row>
    <row r="408">
      <c r="A408" s="30"/>
      <c r="B408" s="30"/>
    </row>
    <row r="409">
      <c r="A409" s="30"/>
      <c r="B409" s="30"/>
    </row>
    <row r="410">
      <c r="A410" s="30"/>
      <c r="B410" s="30"/>
    </row>
    <row r="411">
      <c r="A411" s="30"/>
      <c r="B411" s="30"/>
    </row>
    <row r="412">
      <c r="A412" s="30"/>
      <c r="B412" s="30"/>
    </row>
    <row r="413">
      <c r="A413" s="30"/>
      <c r="B413" s="30"/>
    </row>
    <row r="414">
      <c r="A414" s="30"/>
      <c r="B414" s="30"/>
    </row>
    <row r="415">
      <c r="A415" s="30"/>
      <c r="B415" s="30"/>
    </row>
    <row r="416">
      <c r="A416" s="30"/>
      <c r="B416" s="30"/>
    </row>
    <row r="417">
      <c r="A417" s="30"/>
      <c r="B417" s="30"/>
    </row>
    <row r="418">
      <c r="A418" s="30"/>
      <c r="B418" s="30"/>
    </row>
    <row r="419">
      <c r="A419" s="30"/>
      <c r="B419" s="30"/>
    </row>
    <row r="420">
      <c r="A420" s="30"/>
      <c r="B420" s="30"/>
    </row>
    <row r="421">
      <c r="A421" s="30"/>
      <c r="B421" s="30"/>
    </row>
    <row r="422">
      <c r="A422" s="30"/>
      <c r="B422" s="30"/>
    </row>
    <row r="423">
      <c r="A423" s="30"/>
      <c r="B423" s="30"/>
    </row>
    <row r="424">
      <c r="A424" s="30"/>
      <c r="B424" s="30"/>
    </row>
    <row r="425">
      <c r="A425" s="30"/>
      <c r="B425" s="30"/>
    </row>
    <row r="426">
      <c r="A426" s="30"/>
      <c r="B426" s="30"/>
    </row>
    <row r="427">
      <c r="A427" s="30"/>
      <c r="B427" s="30"/>
    </row>
    <row r="428">
      <c r="A428" s="30"/>
      <c r="B428" s="30"/>
    </row>
    <row r="429">
      <c r="A429" s="30"/>
      <c r="B429" s="30"/>
    </row>
    <row r="430">
      <c r="A430" s="30"/>
      <c r="B430" s="30"/>
    </row>
    <row r="431">
      <c r="A431" s="30"/>
      <c r="B431" s="30"/>
    </row>
    <row r="432">
      <c r="A432" s="30"/>
      <c r="B432" s="30"/>
    </row>
    <row r="433">
      <c r="A433" s="30"/>
      <c r="B433" s="30"/>
    </row>
    <row r="434">
      <c r="A434" s="30"/>
      <c r="B434" s="30"/>
    </row>
    <row r="435">
      <c r="A435" s="30"/>
      <c r="B435" s="30"/>
    </row>
    <row r="436">
      <c r="A436" s="30"/>
      <c r="B436" s="30"/>
    </row>
    <row r="437">
      <c r="A437" s="30"/>
      <c r="B437" s="30"/>
    </row>
    <row r="438">
      <c r="A438" s="30"/>
      <c r="B438" s="30"/>
    </row>
    <row r="439">
      <c r="A439" s="30"/>
      <c r="B439" s="30"/>
    </row>
    <row r="440">
      <c r="A440" s="30"/>
      <c r="B440" s="30"/>
    </row>
    <row r="441">
      <c r="A441" s="30"/>
      <c r="B441" s="30"/>
    </row>
    <row r="442">
      <c r="A442" s="30"/>
      <c r="B442" s="30"/>
    </row>
    <row r="443">
      <c r="A443" s="30"/>
      <c r="B443" s="30"/>
    </row>
    <row r="444">
      <c r="A444" s="30"/>
      <c r="B444" s="30"/>
    </row>
    <row r="445">
      <c r="A445" s="30"/>
      <c r="B445" s="30"/>
    </row>
    <row r="446">
      <c r="A446" s="30"/>
      <c r="B446" s="30"/>
    </row>
    <row r="447">
      <c r="A447" s="30"/>
      <c r="B447" s="30"/>
    </row>
    <row r="448">
      <c r="A448" s="30"/>
      <c r="B448" s="30"/>
    </row>
    <row r="449">
      <c r="A449" s="30"/>
      <c r="B449" s="30"/>
    </row>
    <row r="450">
      <c r="A450" s="30"/>
      <c r="B450" s="30"/>
    </row>
    <row r="451">
      <c r="A451" s="30"/>
      <c r="B451" s="30"/>
    </row>
    <row r="452">
      <c r="A452" s="30"/>
      <c r="B452" s="30"/>
    </row>
    <row r="453">
      <c r="A453" s="30"/>
      <c r="B453" s="30"/>
    </row>
    <row r="454">
      <c r="A454" s="30"/>
      <c r="B454" s="30"/>
    </row>
    <row r="455">
      <c r="A455" s="30"/>
      <c r="B455" s="30"/>
    </row>
    <row r="456">
      <c r="A456" s="30"/>
      <c r="B456" s="30"/>
    </row>
    <row r="457">
      <c r="A457" s="30"/>
      <c r="B457" s="30"/>
    </row>
    <row r="458">
      <c r="A458" s="30"/>
      <c r="B458" s="30"/>
    </row>
    <row r="459">
      <c r="A459" s="30"/>
      <c r="B459" s="30"/>
    </row>
    <row r="460">
      <c r="A460" s="30"/>
      <c r="B460" s="30"/>
    </row>
    <row r="461">
      <c r="A461" s="30"/>
      <c r="B461" s="30"/>
    </row>
    <row r="462">
      <c r="A462" s="30"/>
      <c r="B462" s="30"/>
    </row>
    <row r="463">
      <c r="A463" s="30"/>
      <c r="B463" s="30"/>
    </row>
    <row r="464">
      <c r="A464" s="30"/>
      <c r="B464" s="30"/>
    </row>
    <row r="465">
      <c r="A465" s="30"/>
      <c r="B465" s="30"/>
    </row>
    <row r="466">
      <c r="A466" s="30"/>
      <c r="B466" s="30"/>
    </row>
    <row r="467">
      <c r="A467" s="30"/>
      <c r="B467" s="30"/>
    </row>
    <row r="468">
      <c r="A468" s="30"/>
      <c r="B468" s="30"/>
    </row>
    <row r="469">
      <c r="A469" s="30"/>
      <c r="B469" s="30"/>
    </row>
    <row r="470">
      <c r="A470" s="30"/>
      <c r="B470" s="30"/>
    </row>
    <row r="471">
      <c r="A471" s="30"/>
      <c r="B471" s="30"/>
    </row>
    <row r="472">
      <c r="A472" s="30"/>
      <c r="B472" s="30"/>
    </row>
    <row r="473">
      <c r="A473" s="30"/>
      <c r="B473" s="30"/>
    </row>
    <row r="474">
      <c r="A474" s="30"/>
      <c r="B474" s="30"/>
    </row>
    <row r="475">
      <c r="A475" s="30"/>
      <c r="B475" s="30"/>
    </row>
    <row r="476">
      <c r="A476" s="30"/>
      <c r="B476" s="30"/>
    </row>
    <row r="477">
      <c r="A477" s="30"/>
      <c r="B477" s="30"/>
    </row>
    <row r="478">
      <c r="A478" s="30"/>
      <c r="B478" s="30"/>
    </row>
    <row r="479">
      <c r="A479" s="30"/>
      <c r="B479" s="30"/>
    </row>
    <row r="480">
      <c r="A480" s="30"/>
      <c r="B480" s="30"/>
    </row>
    <row r="481">
      <c r="A481" s="30"/>
      <c r="B481" s="30"/>
    </row>
    <row r="482">
      <c r="A482" s="30"/>
      <c r="B482" s="30"/>
    </row>
    <row r="483">
      <c r="A483" s="30"/>
      <c r="B483" s="30"/>
    </row>
    <row r="484">
      <c r="A484" s="30"/>
      <c r="B484" s="30"/>
    </row>
    <row r="485">
      <c r="A485" s="30"/>
      <c r="B485" s="30"/>
    </row>
    <row r="486">
      <c r="A486" s="30"/>
      <c r="B486" s="30"/>
    </row>
    <row r="487">
      <c r="A487" s="30"/>
      <c r="B487" s="30"/>
    </row>
    <row r="488">
      <c r="A488" s="30"/>
      <c r="B488" s="30"/>
    </row>
    <row r="489">
      <c r="A489" s="30"/>
      <c r="B489" s="30"/>
    </row>
    <row r="490">
      <c r="A490" s="30"/>
      <c r="B490" s="30"/>
    </row>
    <row r="491">
      <c r="A491" s="30"/>
      <c r="B491" s="30"/>
    </row>
    <row r="492">
      <c r="A492" s="30"/>
      <c r="B492" s="30"/>
    </row>
    <row r="493">
      <c r="A493" s="30"/>
      <c r="B493" s="30"/>
    </row>
    <row r="494">
      <c r="A494" s="30"/>
      <c r="B494" s="30"/>
    </row>
    <row r="495">
      <c r="A495" s="30"/>
      <c r="B495" s="30"/>
    </row>
    <row r="496">
      <c r="A496" s="30"/>
      <c r="B496" s="30"/>
    </row>
    <row r="497">
      <c r="A497" s="30"/>
      <c r="B497" s="30"/>
    </row>
    <row r="498">
      <c r="A498" s="30"/>
      <c r="B498" s="30"/>
    </row>
    <row r="499">
      <c r="A499" s="30"/>
      <c r="B499" s="30"/>
    </row>
    <row r="500">
      <c r="A500" s="30"/>
      <c r="B500" s="30"/>
    </row>
    <row r="501">
      <c r="A501" s="30"/>
      <c r="B501" s="30"/>
    </row>
    <row r="502">
      <c r="A502" s="30"/>
      <c r="B502" s="30"/>
    </row>
    <row r="503">
      <c r="A503" s="30"/>
      <c r="B503" s="30"/>
    </row>
    <row r="504">
      <c r="A504" s="30"/>
      <c r="B504" s="30"/>
    </row>
    <row r="505">
      <c r="A505" s="30"/>
      <c r="B505" s="30"/>
    </row>
    <row r="506">
      <c r="A506" s="30"/>
      <c r="B506" s="30"/>
    </row>
    <row r="507">
      <c r="A507" s="30"/>
      <c r="B507" s="30"/>
    </row>
    <row r="508">
      <c r="A508" s="30"/>
      <c r="B508" s="30"/>
    </row>
    <row r="509">
      <c r="A509" s="30"/>
      <c r="B509" s="30"/>
    </row>
    <row r="510">
      <c r="A510" s="30"/>
      <c r="B510" s="30"/>
    </row>
    <row r="511">
      <c r="A511" s="30"/>
      <c r="B511" s="30"/>
    </row>
    <row r="512">
      <c r="A512" s="30"/>
      <c r="B512" s="30"/>
    </row>
    <row r="513">
      <c r="A513" s="30"/>
      <c r="B513" s="30"/>
    </row>
    <row r="514">
      <c r="A514" s="30"/>
      <c r="B514" s="30"/>
    </row>
    <row r="515">
      <c r="A515" s="30"/>
      <c r="B515" s="30"/>
    </row>
    <row r="516">
      <c r="A516" s="30"/>
      <c r="B516" s="30"/>
    </row>
    <row r="517">
      <c r="A517" s="30"/>
      <c r="B517" s="30"/>
    </row>
    <row r="518">
      <c r="A518" s="30"/>
      <c r="B518" s="30"/>
    </row>
    <row r="519">
      <c r="A519" s="30"/>
      <c r="B519" s="30"/>
    </row>
    <row r="520">
      <c r="A520" s="30"/>
      <c r="B520" s="30"/>
    </row>
    <row r="521">
      <c r="A521" s="30"/>
      <c r="B521" s="30"/>
    </row>
    <row r="522">
      <c r="A522" s="30"/>
      <c r="B522" s="30"/>
    </row>
    <row r="523">
      <c r="A523" s="30"/>
      <c r="B523" s="30"/>
    </row>
    <row r="524">
      <c r="A524" s="30"/>
      <c r="B524" s="30"/>
    </row>
    <row r="525">
      <c r="A525" s="30"/>
      <c r="B525" s="30"/>
    </row>
    <row r="526">
      <c r="A526" s="30"/>
      <c r="B526" s="30"/>
    </row>
    <row r="527">
      <c r="A527" s="30"/>
      <c r="B527" s="30"/>
    </row>
    <row r="528">
      <c r="A528" s="30"/>
      <c r="B528" s="30"/>
    </row>
    <row r="529">
      <c r="A529" s="30"/>
      <c r="B529" s="30"/>
    </row>
    <row r="530">
      <c r="A530" s="30"/>
      <c r="B530" s="30"/>
    </row>
    <row r="531">
      <c r="A531" s="30"/>
      <c r="B531" s="30"/>
    </row>
    <row r="532">
      <c r="A532" s="30"/>
      <c r="B532" s="30"/>
    </row>
    <row r="533">
      <c r="A533" s="30"/>
      <c r="B533" s="30"/>
    </row>
    <row r="534">
      <c r="A534" s="30"/>
      <c r="B534" s="30"/>
    </row>
    <row r="535">
      <c r="A535" s="30"/>
      <c r="B535" s="30"/>
    </row>
    <row r="536">
      <c r="A536" s="30"/>
      <c r="B536" s="30"/>
    </row>
    <row r="537">
      <c r="A537" s="30"/>
      <c r="B537" s="30"/>
    </row>
    <row r="538">
      <c r="A538" s="30"/>
      <c r="B538" s="30"/>
    </row>
    <row r="539">
      <c r="A539" s="30"/>
      <c r="B539" s="30"/>
    </row>
    <row r="540">
      <c r="A540" s="30"/>
      <c r="B540" s="30"/>
    </row>
    <row r="541">
      <c r="A541" s="30"/>
      <c r="B541" s="30"/>
    </row>
    <row r="542">
      <c r="A542" s="30"/>
      <c r="B542" s="30"/>
    </row>
    <row r="543">
      <c r="A543" s="30"/>
      <c r="B543" s="30"/>
    </row>
    <row r="544">
      <c r="A544" s="30"/>
      <c r="B544" s="30"/>
    </row>
    <row r="545">
      <c r="A545" s="30"/>
      <c r="B545" s="30"/>
    </row>
    <row r="546">
      <c r="A546" s="30"/>
      <c r="B546" s="30"/>
    </row>
    <row r="547">
      <c r="A547" s="30"/>
      <c r="B547" s="30"/>
    </row>
    <row r="548">
      <c r="A548" s="30"/>
      <c r="B548" s="30"/>
    </row>
    <row r="549">
      <c r="A549" s="30"/>
      <c r="B549" s="30"/>
    </row>
    <row r="550">
      <c r="A550" s="30"/>
      <c r="B550" s="30"/>
    </row>
    <row r="551">
      <c r="A551" s="30"/>
      <c r="B551" s="30"/>
    </row>
    <row r="552">
      <c r="A552" s="30"/>
      <c r="B552" s="30"/>
    </row>
    <row r="553">
      <c r="A553" s="30"/>
      <c r="B553" s="30"/>
    </row>
    <row r="554">
      <c r="A554" s="30"/>
      <c r="B554" s="30"/>
    </row>
    <row r="555">
      <c r="A555" s="30"/>
      <c r="B555" s="30"/>
    </row>
    <row r="556">
      <c r="A556" s="30"/>
      <c r="B556" s="30"/>
    </row>
    <row r="557">
      <c r="A557" s="30"/>
      <c r="B557" s="30"/>
    </row>
    <row r="558">
      <c r="A558" s="30"/>
      <c r="B558" s="30"/>
    </row>
    <row r="559">
      <c r="A559" s="30"/>
      <c r="B559" s="30"/>
    </row>
    <row r="560">
      <c r="A560" s="30"/>
      <c r="B560" s="30"/>
    </row>
    <row r="561">
      <c r="A561" s="30"/>
      <c r="B561" s="30"/>
    </row>
    <row r="562">
      <c r="A562" s="30"/>
      <c r="B562" s="30"/>
    </row>
    <row r="563">
      <c r="A563" s="30"/>
      <c r="B563" s="30"/>
    </row>
    <row r="564">
      <c r="A564" s="30"/>
      <c r="B564" s="30"/>
    </row>
    <row r="565">
      <c r="A565" s="30"/>
      <c r="B565" s="30"/>
    </row>
    <row r="566">
      <c r="A566" s="30"/>
      <c r="B566" s="30"/>
    </row>
    <row r="567">
      <c r="A567" s="30"/>
      <c r="B567" s="30"/>
    </row>
    <row r="568">
      <c r="A568" s="30"/>
      <c r="B568" s="30"/>
    </row>
    <row r="569">
      <c r="A569" s="30"/>
      <c r="B569" s="30"/>
    </row>
    <row r="570">
      <c r="A570" s="30"/>
      <c r="B570" s="30"/>
    </row>
    <row r="571">
      <c r="A571" s="30"/>
      <c r="B571" s="30"/>
    </row>
    <row r="572">
      <c r="A572" s="30"/>
      <c r="B572" s="30"/>
    </row>
    <row r="573">
      <c r="A573" s="30"/>
      <c r="B573" s="30"/>
    </row>
    <row r="574">
      <c r="A574" s="30"/>
      <c r="B574" s="30"/>
    </row>
    <row r="575">
      <c r="A575" s="30"/>
      <c r="B575" s="30"/>
    </row>
    <row r="576">
      <c r="A576" s="30"/>
      <c r="B576" s="30"/>
    </row>
    <row r="577">
      <c r="A577" s="30"/>
      <c r="B577" s="30"/>
    </row>
    <row r="578">
      <c r="A578" s="30"/>
      <c r="B578" s="30"/>
    </row>
    <row r="579">
      <c r="A579" s="30"/>
      <c r="B579" s="30"/>
    </row>
    <row r="580">
      <c r="A580" s="30"/>
      <c r="B580" s="30"/>
    </row>
    <row r="581">
      <c r="A581" s="30"/>
      <c r="B581" s="30"/>
    </row>
    <row r="582">
      <c r="A582" s="30"/>
      <c r="B582" s="30"/>
    </row>
    <row r="583">
      <c r="A583" s="30"/>
      <c r="B583" s="30"/>
    </row>
    <row r="584">
      <c r="A584" s="30"/>
      <c r="B584" s="30"/>
    </row>
    <row r="585">
      <c r="A585" s="30"/>
      <c r="B585" s="30"/>
    </row>
    <row r="586">
      <c r="A586" s="30"/>
      <c r="B586" s="30"/>
    </row>
    <row r="587">
      <c r="A587" s="30"/>
      <c r="B587" s="30"/>
    </row>
    <row r="588">
      <c r="A588" s="30"/>
      <c r="B588" s="30"/>
    </row>
    <row r="589">
      <c r="A589" s="30"/>
      <c r="B589" s="30"/>
    </row>
    <row r="590">
      <c r="A590" s="30"/>
      <c r="B590" s="30"/>
    </row>
    <row r="591">
      <c r="A591" s="30"/>
      <c r="B591" s="30"/>
    </row>
    <row r="592">
      <c r="A592" s="30"/>
      <c r="B592" s="30"/>
    </row>
    <row r="593">
      <c r="A593" s="30"/>
      <c r="B593" s="30"/>
    </row>
    <row r="594">
      <c r="A594" s="30"/>
      <c r="B594" s="30"/>
    </row>
    <row r="595">
      <c r="A595" s="30"/>
      <c r="B595" s="30"/>
    </row>
    <row r="596">
      <c r="A596" s="30"/>
      <c r="B596" s="30"/>
    </row>
    <row r="597">
      <c r="A597" s="30"/>
      <c r="B597" s="30"/>
    </row>
    <row r="598">
      <c r="A598" s="30"/>
      <c r="B598" s="30"/>
    </row>
    <row r="599">
      <c r="A599" s="30"/>
      <c r="B599" s="30"/>
    </row>
    <row r="600">
      <c r="A600" s="30"/>
      <c r="B600" s="30"/>
    </row>
    <row r="601">
      <c r="A601" s="30"/>
      <c r="B601" s="30"/>
    </row>
    <row r="602">
      <c r="A602" s="30"/>
      <c r="B602" s="30"/>
    </row>
    <row r="603">
      <c r="A603" s="30"/>
      <c r="B603" s="30"/>
    </row>
    <row r="604">
      <c r="A604" s="30"/>
      <c r="B604" s="30"/>
    </row>
    <row r="605">
      <c r="A605" s="30"/>
      <c r="B605" s="30"/>
    </row>
    <row r="606">
      <c r="A606" s="30"/>
      <c r="B606" s="30"/>
    </row>
    <row r="607">
      <c r="A607" s="30"/>
      <c r="B607" s="30"/>
    </row>
    <row r="608">
      <c r="A608" s="30"/>
      <c r="B608" s="30"/>
    </row>
    <row r="609">
      <c r="A609" s="30"/>
      <c r="B609" s="30"/>
    </row>
    <row r="610">
      <c r="A610" s="30"/>
      <c r="B610" s="30"/>
    </row>
    <row r="611">
      <c r="A611" s="30"/>
      <c r="B611" s="30"/>
    </row>
    <row r="612">
      <c r="A612" s="30"/>
      <c r="B612" s="30"/>
    </row>
    <row r="613">
      <c r="A613" s="30"/>
      <c r="B613" s="30"/>
    </row>
    <row r="614">
      <c r="A614" s="30"/>
      <c r="B614" s="30"/>
    </row>
    <row r="615">
      <c r="A615" s="30"/>
      <c r="B615" s="30"/>
    </row>
    <row r="616">
      <c r="A616" s="30"/>
      <c r="B616" s="30"/>
    </row>
    <row r="617">
      <c r="A617" s="30"/>
      <c r="B617" s="30"/>
    </row>
    <row r="618">
      <c r="A618" s="30"/>
      <c r="B618" s="30"/>
    </row>
    <row r="619">
      <c r="A619" s="30"/>
      <c r="B619" s="30"/>
    </row>
    <row r="620">
      <c r="A620" s="30"/>
      <c r="B620" s="30"/>
    </row>
    <row r="621">
      <c r="A621" s="30"/>
      <c r="B621" s="30"/>
    </row>
    <row r="622">
      <c r="A622" s="30"/>
      <c r="B622" s="30"/>
    </row>
    <row r="623">
      <c r="A623" s="30"/>
      <c r="B623" s="30"/>
    </row>
    <row r="624">
      <c r="A624" s="30"/>
      <c r="B624" s="30"/>
    </row>
    <row r="625">
      <c r="A625" s="30"/>
      <c r="B625" s="30"/>
    </row>
    <row r="626">
      <c r="A626" s="30"/>
      <c r="B626" s="30"/>
    </row>
    <row r="627">
      <c r="A627" s="30"/>
      <c r="B627" s="30"/>
    </row>
    <row r="628">
      <c r="A628" s="30"/>
      <c r="B628" s="30"/>
    </row>
    <row r="629">
      <c r="A629" s="30"/>
      <c r="B629" s="30"/>
    </row>
    <row r="630">
      <c r="A630" s="30"/>
      <c r="B630" s="30"/>
    </row>
    <row r="631">
      <c r="A631" s="30"/>
      <c r="B631" s="30"/>
    </row>
    <row r="632">
      <c r="A632" s="30"/>
      <c r="B632" s="30"/>
    </row>
    <row r="633">
      <c r="A633" s="30"/>
      <c r="B633" s="30"/>
    </row>
    <row r="634">
      <c r="A634" s="30"/>
      <c r="B634" s="30"/>
    </row>
    <row r="635">
      <c r="A635" s="30"/>
      <c r="B635" s="30"/>
    </row>
    <row r="636">
      <c r="A636" s="30"/>
      <c r="B636" s="30"/>
    </row>
    <row r="637">
      <c r="A637" s="30"/>
      <c r="B637" s="30"/>
    </row>
    <row r="638">
      <c r="A638" s="30"/>
      <c r="B638" s="30"/>
    </row>
    <row r="639">
      <c r="A639" s="30"/>
      <c r="B639" s="30"/>
    </row>
    <row r="640">
      <c r="A640" s="30"/>
      <c r="B640" s="30"/>
    </row>
    <row r="641">
      <c r="A641" s="30"/>
      <c r="B641" s="30"/>
    </row>
    <row r="642">
      <c r="A642" s="30"/>
      <c r="B642" s="30"/>
    </row>
    <row r="643">
      <c r="A643" s="30"/>
      <c r="B643" s="30"/>
    </row>
    <row r="644">
      <c r="A644" s="30"/>
      <c r="B644" s="30"/>
    </row>
    <row r="645">
      <c r="A645" s="30"/>
      <c r="B645" s="30"/>
    </row>
    <row r="646">
      <c r="A646" s="30"/>
      <c r="B646" s="30"/>
    </row>
    <row r="647">
      <c r="A647" s="30"/>
      <c r="B647" s="30"/>
    </row>
    <row r="648">
      <c r="A648" s="30"/>
      <c r="B648" s="30"/>
    </row>
    <row r="649">
      <c r="A649" s="30"/>
      <c r="B649" s="30"/>
    </row>
    <row r="650">
      <c r="A650" s="30"/>
      <c r="B650" s="30"/>
    </row>
    <row r="651">
      <c r="A651" s="30"/>
      <c r="B651" s="30"/>
    </row>
    <row r="652">
      <c r="A652" s="30"/>
      <c r="B652" s="30"/>
    </row>
    <row r="653">
      <c r="A653" s="30"/>
      <c r="B653" s="30"/>
    </row>
    <row r="654">
      <c r="A654" s="30"/>
      <c r="B654" s="30"/>
    </row>
    <row r="655">
      <c r="A655" s="30"/>
      <c r="B655" s="30"/>
    </row>
    <row r="656">
      <c r="A656" s="30"/>
      <c r="B656" s="30"/>
    </row>
    <row r="657">
      <c r="A657" s="30"/>
      <c r="B657" s="30"/>
    </row>
    <row r="658">
      <c r="A658" s="30"/>
      <c r="B658" s="30"/>
    </row>
    <row r="659">
      <c r="A659" s="30"/>
      <c r="B659" s="30"/>
    </row>
    <row r="660">
      <c r="A660" s="30"/>
      <c r="B660" s="30"/>
    </row>
    <row r="661">
      <c r="A661" s="30"/>
      <c r="B661" s="30"/>
    </row>
    <row r="662">
      <c r="A662" s="30"/>
      <c r="B662" s="30"/>
    </row>
    <row r="663">
      <c r="A663" s="30"/>
      <c r="B663" s="30"/>
    </row>
    <row r="664">
      <c r="A664" s="30"/>
      <c r="B664" s="30"/>
    </row>
    <row r="665">
      <c r="A665" s="30"/>
      <c r="B665" s="30"/>
    </row>
    <row r="666">
      <c r="A666" s="30"/>
      <c r="B666" s="30"/>
    </row>
    <row r="667">
      <c r="A667" s="30"/>
      <c r="B667" s="30"/>
    </row>
    <row r="668">
      <c r="A668" s="30"/>
      <c r="B668" s="30"/>
    </row>
    <row r="669">
      <c r="A669" s="30"/>
      <c r="B669" s="30"/>
    </row>
    <row r="670">
      <c r="A670" s="30"/>
      <c r="B670" s="30"/>
    </row>
    <row r="671">
      <c r="A671" s="30"/>
      <c r="B671" s="30"/>
    </row>
    <row r="672">
      <c r="A672" s="30"/>
      <c r="B672" s="30"/>
    </row>
    <row r="673">
      <c r="A673" s="30"/>
      <c r="B673" s="30"/>
    </row>
    <row r="674">
      <c r="A674" s="30"/>
      <c r="B674" s="30"/>
    </row>
    <row r="675">
      <c r="A675" s="30"/>
      <c r="B675" s="30"/>
    </row>
    <row r="676">
      <c r="A676" s="30"/>
      <c r="B676" s="30"/>
    </row>
    <row r="677">
      <c r="A677" s="30"/>
      <c r="B677" s="30"/>
    </row>
    <row r="678">
      <c r="A678" s="30"/>
      <c r="B678" s="30"/>
    </row>
    <row r="679">
      <c r="A679" s="30"/>
      <c r="B679" s="30"/>
    </row>
    <row r="680">
      <c r="A680" s="30"/>
      <c r="B680" s="30"/>
    </row>
    <row r="681">
      <c r="A681" s="30"/>
      <c r="B681" s="30"/>
    </row>
    <row r="682">
      <c r="A682" s="30"/>
      <c r="B682" s="30"/>
    </row>
    <row r="683">
      <c r="A683" s="30"/>
      <c r="B683" s="30"/>
    </row>
    <row r="684">
      <c r="A684" s="30"/>
      <c r="B684" s="30"/>
    </row>
    <row r="685">
      <c r="A685" s="30"/>
      <c r="B685" s="30"/>
    </row>
    <row r="686">
      <c r="A686" s="30"/>
      <c r="B686" s="30"/>
    </row>
    <row r="687">
      <c r="A687" s="30"/>
      <c r="B687" s="30"/>
    </row>
    <row r="688">
      <c r="A688" s="30"/>
      <c r="B688" s="30"/>
    </row>
    <row r="689">
      <c r="A689" s="30"/>
      <c r="B689" s="30"/>
    </row>
    <row r="690">
      <c r="A690" s="30"/>
      <c r="B690" s="30"/>
    </row>
    <row r="691">
      <c r="A691" s="30"/>
      <c r="B691" s="30"/>
    </row>
    <row r="692">
      <c r="A692" s="30"/>
      <c r="B692" s="30"/>
    </row>
    <row r="693">
      <c r="A693" s="30"/>
      <c r="B693" s="30"/>
    </row>
    <row r="694">
      <c r="A694" s="30"/>
      <c r="B694" s="30"/>
    </row>
    <row r="695">
      <c r="A695" s="30"/>
      <c r="B695" s="30"/>
    </row>
    <row r="696">
      <c r="A696" s="30"/>
      <c r="B696" s="30"/>
    </row>
    <row r="697">
      <c r="A697" s="30"/>
      <c r="B697" s="30"/>
    </row>
    <row r="698">
      <c r="A698" s="30"/>
      <c r="B698" s="30"/>
    </row>
    <row r="699">
      <c r="A699" s="30"/>
      <c r="B699" s="30"/>
    </row>
    <row r="700">
      <c r="A700" s="30"/>
      <c r="B700" s="30"/>
    </row>
    <row r="701">
      <c r="A701" s="30"/>
      <c r="B701" s="30"/>
    </row>
    <row r="702">
      <c r="A702" s="30"/>
      <c r="B702" s="30"/>
    </row>
    <row r="703">
      <c r="A703" s="30"/>
      <c r="B703" s="30"/>
    </row>
    <row r="704">
      <c r="A704" s="30"/>
      <c r="B704" s="30"/>
    </row>
    <row r="705">
      <c r="A705" s="30"/>
      <c r="B705" s="30"/>
    </row>
    <row r="706">
      <c r="A706" s="30"/>
      <c r="B706" s="30"/>
    </row>
    <row r="707">
      <c r="A707" s="30"/>
      <c r="B707" s="30"/>
    </row>
    <row r="708">
      <c r="A708" s="30"/>
      <c r="B708" s="30"/>
    </row>
    <row r="709">
      <c r="A709" s="30"/>
      <c r="B709" s="30"/>
    </row>
    <row r="710">
      <c r="A710" s="30"/>
      <c r="B710" s="30"/>
    </row>
    <row r="711">
      <c r="A711" s="30"/>
      <c r="B711" s="30"/>
    </row>
    <row r="712">
      <c r="A712" s="30"/>
      <c r="B712" s="30"/>
    </row>
    <row r="713">
      <c r="A713" s="30"/>
      <c r="B713" s="30"/>
    </row>
    <row r="714">
      <c r="A714" s="30"/>
      <c r="B714" s="30"/>
    </row>
    <row r="715">
      <c r="A715" s="30"/>
      <c r="B715" s="30"/>
    </row>
    <row r="716">
      <c r="A716" s="30"/>
      <c r="B716" s="30"/>
    </row>
    <row r="717">
      <c r="A717" s="30"/>
      <c r="B717" s="30"/>
    </row>
    <row r="718">
      <c r="A718" s="30"/>
      <c r="B718" s="30"/>
    </row>
    <row r="719">
      <c r="A719" s="30"/>
      <c r="B719" s="30"/>
    </row>
    <row r="720">
      <c r="A720" s="30"/>
      <c r="B720" s="30"/>
    </row>
    <row r="721">
      <c r="A721" s="30"/>
      <c r="B721" s="30"/>
    </row>
    <row r="722">
      <c r="A722" s="30"/>
      <c r="B722" s="30"/>
    </row>
    <row r="723">
      <c r="A723" s="30"/>
      <c r="B723" s="30"/>
    </row>
    <row r="724">
      <c r="A724" s="30"/>
      <c r="B724" s="30"/>
    </row>
    <row r="725">
      <c r="A725" s="30"/>
      <c r="B725" s="30"/>
    </row>
    <row r="726">
      <c r="A726" s="30"/>
      <c r="B726" s="30"/>
    </row>
    <row r="727">
      <c r="A727" s="30"/>
      <c r="B727" s="30"/>
    </row>
    <row r="728">
      <c r="A728" s="30"/>
      <c r="B728" s="30"/>
    </row>
    <row r="729">
      <c r="A729" s="30"/>
      <c r="B729" s="30"/>
    </row>
    <row r="730">
      <c r="A730" s="30"/>
      <c r="B730" s="30"/>
    </row>
    <row r="731">
      <c r="A731" s="30"/>
      <c r="B731" s="30"/>
    </row>
    <row r="732">
      <c r="A732" s="30"/>
      <c r="B732" s="30"/>
    </row>
    <row r="733">
      <c r="A733" s="30"/>
      <c r="B733" s="30"/>
    </row>
    <row r="734">
      <c r="A734" s="30"/>
      <c r="B734" s="30"/>
    </row>
    <row r="735">
      <c r="A735" s="30"/>
      <c r="B735" s="30"/>
    </row>
    <row r="736">
      <c r="A736" s="30"/>
      <c r="B736" s="30"/>
    </row>
    <row r="737">
      <c r="A737" s="30"/>
      <c r="B737" s="30"/>
    </row>
    <row r="738">
      <c r="A738" s="30"/>
      <c r="B738" s="30"/>
    </row>
    <row r="739">
      <c r="A739" s="30"/>
      <c r="B739" s="30"/>
    </row>
    <row r="740">
      <c r="A740" s="30"/>
      <c r="B740" s="30"/>
    </row>
    <row r="741">
      <c r="A741" s="30"/>
      <c r="B741" s="30"/>
    </row>
    <row r="742">
      <c r="A742" s="30"/>
      <c r="B742" s="30"/>
    </row>
    <row r="743">
      <c r="A743" s="30"/>
      <c r="B743" s="30"/>
    </row>
    <row r="744">
      <c r="A744" s="30"/>
      <c r="B744" s="30"/>
    </row>
    <row r="745">
      <c r="A745" s="30"/>
      <c r="B745" s="30"/>
    </row>
    <row r="746">
      <c r="A746" s="30"/>
      <c r="B746" s="30"/>
    </row>
    <row r="747">
      <c r="A747" s="30"/>
      <c r="B747" s="30"/>
    </row>
    <row r="748">
      <c r="A748" s="30"/>
      <c r="B748" s="30"/>
    </row>
    <row r="749">
      <c r="A749" s="30"/>
      <c r="B749" s="30"/>
    </row>
    <row r="750">
      <c r="A750" s="30"/>
      <c r="B750" s="30"/>
    </row>
    <row r="751">
      <c r="A751" s="30"/>
      <c r="B751" s="30"/>
    </row>
    <row r="752">
      <c r="A752" s="30"/>
      <c r="B752" s="30"/>
    </row>
    <row r="753">
      <c r="A753" s="30"/>
      <c r="B753" s="30"/>
    </row>
    <row r="754">
      <c r="A754" s="30"/>
      <c r="B754" s="30"/>
    </row>
    <row r="755">
      <c r="A755" s="30"/>
      <c r="B755" s="30"/>
    </row>
    <row r="756">
      <c r="A756" s="30"/>
      <c r="B756" s="30"/>
    </row>
    <row r="757">
      <c r="A757" s="30"/>
      <c r="B757" s="30"/>
    </row>
    <row r="758">
      <c r="A758" s="30"/>
      <c r="B758" s="30"/>
    </row>
    <row r="759">
      <c r="A759" s="30"/>
      <c r="B759" s="30"/>
    </row>
    <row r="760">
      <c r="A760" s="30"/>
      <c r="B760" s="30"/>
    </row>
    <row r="761">
      <c r="A761" s="30"/>
      <c r="B761" s="30"/>
    </row>
    <row r="762">
      <c r="A762" s="30"/>
      <c r="B762" s="30"/>
    </row>
    <row r="763">
      <c r="A763" s="30"/>
      <c r="B763" s="30"/>
    </row>
    <row r="764">
      <c r="A764" s="30"/>
      <c r="B764" s="30"/>
    </row>
    <row r="765">
      <c r="A765" s="30"/>
      <c r="B765" s="30"/>
    </row>
    <row r="766">
      <c r="A766" s="30"/>
      <c r="B766" s="30"/>
    </row>
    <row r="767">
      <c r="A767" s="30"/>
      <c r="B767" s="30"/>
    </row>
    <row r="768">
      <c r="A768" s="30"/>
      <c r="B768" s="30"/>
    </row>
    <row r="769">
      <c r="A769" s="30"/>
      <c r="B769" s="30"/>
    </row>
    <row r="770">
      <c r="A770" s="30"/>
      <c r="B770" s="30"/>
    </row>
    <row r="771">
      <c r="A771" s="30"/>
      <c r="B771" s="30"/>
    </row>
    <row r="772">
      <c r="A772" s="30"/>
      <c r="B772" s="30"/>
    </row>
    <row r="773">
      <c r="A773" s="30"/>
      <c r="B773" s="30"/>
    </row>
    <row r="774">
      <c r="A774" s="30"/>
      <c r="B774" s="30"/>
    </row>
    <row r="775">
      <c r="A775" s="30"/>
      <c r="B775" s="30"/>
    </row>
    <row r="776">
      <c r="A776" s="30"/>
      <c r="B776" s="30"/>
    </row>
    <row r="777">
      <c r="A777" s="30"/>
      <c r="B777" s="30"/>
    </row>
    <row r="778">
      <c r="A778" s="30"/>
      <c r="B778" s="30"/>
    </row>
    <row r="779">
      <c r="A779" s="30"/>
      <c r="B779" s="30"/>
    </row>
    <row r="780">
      <c r="A780" s="30"/>
      <c r="B780" s="30"/>
    </row>
    <row r="781">
      <c r="A781" s="30"/>
      <c r="B781" s="30"/>
    </row>
    <row r="782">
      <c r="A782" s="30"/>
      <c r="B782" s="30"/>
    </row>
    <row r="783">
      <c r="A783" s="30"/>
      <c r="B783" s="30"/>
    </row>
    <row r="784">
      <c r="A784" s="30"/>
      <c r="B784" s="30"/>
    </row>
    <row r="785">
      <c r="A785" s="30"/>
      <c r="B785" s="30"/>
    </row>
    <row r="786">
      <c r="A786" s="30"/>
      <c r="B786" s="30"/>
    </row>
    <row r="787">
      <c r="A787" s="30"/>
      <c r="B787" s="30"/>
    </row>
    <row r="788">
      <c r="A788" s="30"/>
      <c r="B788" s="30"/>
    </row>
    <row r="789">
      <c r="A789" s="30"/>
      <c r="B789" s="30"/>
    </row>
    <row r="790">
      <c r="A790" s="30"/>
      <c r="B790" s="30"/>
    </row>
    <row r="791">
      <c r="A791" s="30"/>
      <c r="B791" s="30"/>
    </row>
    <row r="792">
      <c r="A792" s="30"/>
      <c r="B792" s="30"/>
    </row>
    <row r="793">
      <c r="A793" s="30"/>
      <c r="B793" s="30"/>
    </row>
    <row r="794">
      <c r="A794" s="30"/>
      <c r="B794" s="30"/>
    </row>
    <row r="795">
      <c r="A795" s="30"/>
      <c r="B795" s="30"/>
    </row>
    <row r="796">
      <c r="A796" s="30"/>
      <c r="B796" s="30"/>
    </row>
    <row r="797">
      <c r="A797" s="30"/>
      <c r="B797" s="30"/>
    </row>
    <row r="798">
      <c r="A798" s="30"/>
      <c r="B798" s="30"/>
    </row>
    <row r="799">
      <c r="A799" s="30"/>
      <c r="B799" s="30"/>
    </row>
    <row r="800">
      <c r="A800" s="30"/>
      <c r="B800" s="30"/>
    </row>
    <row r="801">
      <c r="A801" s="30"/>
      <c r="B801" s="30"/>
    </row>
    <row r="802">
      <c r="A802" s="30"/>
      <c r="B802" s="30"/>
    </row>
    <row r="803">
      <c r="A803" s="30"/>
      <c r="B803" s="30"/>
    </row>
    <row r="804">
      <c r="A804" s="30"/>
      <c r="B804" s="30"/>
    </row>
    <row r="805">
      <c r="A805" s="30"/>
      <c r="B805" s="30"/>
    </row>
    <row r="806">
      <c r="A806" s="30"/>
      <c r="B806" s="30"/>
    </row>
    <row r="807">
      <c r="A807" s="30"/>
      <c r="B807" s="30"/>
    </row>
    <row r="808">
      <c r="A808" s="30"/>
      <c r="B808" s="30"/>
    </row>
    <row r="809">
      <c r="A809" s="30"/>
      <c r="B809" s="30"/>
    </row>
    <row r="810">
      <c r="A810" s="30"/>
      <c r="B810" s="30"/>
    </row>
    <row r="811">
      <c r="A811" s="30"/>
      <c r="B811" s="30"/>
    </row>
    <row r="812">
      <c r="A812" s="30"/>
      <c r="B812" s="30"/>
    </row>
    <row r="813">
      <c r="A813" s="30"/>
      <c r="B813" s="30"/>
    </row>
    <row r="814">
      <c r="A814" s="30"/>
      <c r="B814" s="30"/>
    </row>
    <row r="815">
      <c r="A815" s="30"/>
      <c r="B815" s="30"/>
    </row>
    <row r="816">
      <c r="A816" s="30"/>
      <c r="B816" s="30"/>
    </row>
    <row r="817">
      <c r="A817" s="30"/>
      <c r="B817" s="30"/>
    </row>
    <row r="818">
      <c r="A818" s="30"/>
      <c r="B818" s="30"/>
    </row>
    <row r="819">
      <c r="A819" s="30"/>
      <c r="B819" s="30"/>
    </row>
    <row r="820">
      <c r="A820" s="30"/>
      <c r="B820" s="30"/>
    </row>
    <row r="821">
      <c r="A821" s="30"/>
      <c r="B821" s="30"/>
    </row>
    <row r="822">
      <c r="A822" s="30"/>
      <c r="B822" s="30"/>
    </row>
    <row r="823">
      <c r="A823" s="30"/>
      <c r="B823" s="30"/>
    </row>
    <row r="824">
      <c r="A824" s="30"/>
      <c r="B824" s="30"/>
    </row>
    <row r="825">
      <c r="A825" s="30"/>
      <c r="B825" s="30"/>
    </row>
    <row r="826">
      <c r="A826" s="30"/>
      <c r="B826" s="30"/>
    </row>
    <row r="827">
      <c r="A827" s="30"/>
      <c r="B827" s="30"/>
    </row>
    <row r="828">
      <c r="A828" s="30"/>
      <c r="B828" s="30"/>
    </row>
    <row r="829">
      <c r="A829" s="30"/>
      <c r="B829" s="30"/>
    </row>
    <row r="830">
      <c r="A830" s="30"/>
      <c r="B830" s="30"/>
    </row>
    <row r="831">
      <c r="A831" s="30"/>
      <c r="B831" s="30"/>
    </row>
    <row r="832">
      <c r="A832" s="30"/>
      <c r="B832" s="30"/>
    </row>
    <row r="833">
      <c r="A833" s="30"/>
      <c r="B833" s="30"/>
    </row>
    <row r="834">
      <c r="A834" s="30"/>
      <c r="B834" s="30"/>
    </row>
    <row r="835">
      <c r="A835" s="30"/>
      <c r="B835" s="30"/>
    </row>
    <row r="836">
      <c r="A836" s="30"/>
      <c r="B836" s="30"/>
    </row>
    <row r="837">
      <c r="A837" s="30"/>
      <c r="B837" s="30"/>
    </row>
    <row r="838">
      <c r="A838" s="30"/>
      <c r="B838" s="30"/>
    </row>
    <row r="839">
      <c r="A839" s="30"/>
      <c r="B839" s="30"/>
    </row>
    <row r="840">
      <c r="A840" s="30"/>
      <c r="B840" s="30"/>
    </row>
    <row r="841">
      <c r="A841" s="30"/>
      <c r="B841" s="30"/>
    </row>
    <row r="842">
      <c r="A842" s="30"/>
      <c r="B842" s="30"/>
    </row>
    <row r="843">
      <c r="A843" s="30"/>
      <c r="B843" s="30"/>
    </row>
    <row r="844">
      <c r="A844" s="30"/>
      <c r="B844" s="30"/>
    </row>
    <row r="845">
      <c r="A845" s="30"/>
      <c r="B845" s="30"/>
    </row>
    <row r="846">
      <c r="A846" s="30"/>
      <c r="B846" s="30"/>
    </row>
    <row r="847">
      <c r="A847" s="30"/>
      <c r="B847" s="30"/>
    </row>
    <row r="848">
      <c r="A848" s="30"/>
      <c r="B848" s="30"/>
    </row>
    <row r="849">
      <c r="A849" s="30"/>
      <c r="B849" s="30"/>
    </row>
    <row r="850">
      <c r="A850" s="30"/>
      <c r="B850" s="30"/>
    </row>
    <row r="851">
      <c r="A851" s="30"/>
      <c r="B851" s="30"/>
    </row>
    <row r="852">
      <c r="A852" s="30"/>
      <c r="B852" s="30"/>
    </row>
    <row r="853">
      <c r="A853" s="30"/>
      <c r="B853" s="30"/>
    </row>
    <row r="854">
      <c r="A854" s="30"/>
      <c r="B854" s="30"/>
    </row>
    <row r="855">
      <c r="A855" s="30"/>
      <c r="B855" s="30"/>
    </row>
    <row r="856">
      <c r="A856" s="30"/>
      <c r="B856" s="30"/>
    </row>
    <row r="857">
      <c r="A857" s="30"/>
      <c r="B857" s="30"/>
    </row>
    <row r="858">
      <c r="A858" s="30"/>
      <c r="B858" s="30"/>
    </row>
    <row r="859">
      <c r="A859" s="30"/>
      <c r="B859" s="30"/>
    </row>
    <row r="860">
      <c r="A860" s="30"/>
      <c r="B860" s="30"/>
    </row>
    <row r="861">
      <c r="A861" s="30"/>
      <c r="B861" s="30"/>
    </row>
    <row r="862">
      <c r="A862" s="30"/>
      <c r="B862" s="30"/>
    </row>
    <row r="863">
      <c r="A863" s="30"/>
      <c r="B863" s="30"/>
    </row>
    <row r="864">
      <c r="A864" s="30"/>
      <c r="B864" s="30"/>
    </row>
    <row r="865">
      <c r="A865" s="30"/>
      <c r="B865" s="30"/>
    </row>
    <row r="866">
      <c r="A866" s="30"/>
      <c r="B866" s="30"/>
    </row>
    <row r="867">
      <c r="A867" s="30"/>
      <c r="B867" s="30"/>
    </row>
    <row r="868">
      <c r="A868" s="30"/>
      <c r="B868" s="30"/>
    </row>
    <row r="869">
      <c r="A869" s="30"/>
      <c r="B869" s="30"/>
    </row>
    <row r="870">
      <c r="A870" s="30"/>
      <c r="B870" s="30"/>
    </row>
    <row r="871">
      <c r="A871" s="30"/>
      <c r="B871" s="30"/>
    </row>
    <row r="872">
      <c r="A872" s="30"/>
      <c r="B872" s="30"/>
    </row>
    <row r="873">
      <c r="A873" s="30"/>
      <c r="B873" s="30"/>
    </row>
    <row r="874">
      <c r="A874" s="30"/>
      <c r="B874" s="30"/>
    </row>
    <row r="875">
      <c r="A875" s="30"/>
      <c r="B875" s="30"/>
    </row>
    <row r="876">
      <c r="A876" s="30"/>
      <c r="B876" s="30"/>
    </row>
    <row r="877">
      <c r="A877" s="30"/>
      <c r="B877" s="30"/>
    </row>
    <row r="878">
      <c r="A878" s="30"/>
      <c r="B878" s="30"/>
    </row>
    <row r="879">
      <c r="A879" s="30"/>
      <c r="B879" s="30"/>
    </row>
    <row r="880">
      <c r="A880" s="30"/>
      <c r="B880" s="30"/>
    </row>
    <row r="881">
      <c r="A881" s="30"/>
      <c r="B881" s="30"/>
    </row>
    <row r="882">
      <c r="A882" s="30"/>
      <c r="B882" s="30"/>
    </row>
    <row r="883">
      <c r="A883" s="30"/>
      <c r="B883" s="30"/>
    </row>
    <row r="884">
      <c r="A884" s="30"/>
      <c r="B884" s="30"/>
    </row>
    <row r="885">
      <c r="A885" s="30"/>
      <c r="B885" s="30"/>
    </row>
    <row r="886">
      <c r="A886" s="30"/>
      <c r="B886" s="30"/>
    </row>
    <row r="887">
      <c r="A887" s="30"/>
      <c r="B887" s="30"/>
    </row>
    <row r="888">
      <c r="A888" s="30"/>
      <c r="B888" s="30"/>
    </row>
    <row r="889">
      <c r="A889" s="30"/>
      <c r="B889" s="30"/>
    </row>
    <row r="890">
      <c r="A890" s="30"/>
      <c r="B890" s="30"/>
    </row>
    <row r="891">
      <c r="A891" s="30"/>
      <c r="B891" s="30"/>
    </row>
    <row r="892">
      <c r="A892" s="30"/>
      <c r="B892" s="30"/>
    </row>
    <row r="893">
      <c r="A893" s="30"/>
      <c r="B893" s="30"/>
    </row>
    <row r="894">
      <c r="A894" s="30"/>
      <c r="B894" s="30"/>
    </row>
    <row r="895">
      <c r="A895" s="30"/>
      <c r="B895" s="30"/>
    </row>
    <row r="896">
      <c r="A896" s="30"/>
      <c r="B896" s="30"/>
    </row>
    <row r="897">
      <c r="A897" s="30"/>
      <c r="B897" s="30"/>
    </row>
    <row r="898">
      <c r="A898" s="30"/>
      <c r="B898" s="30"/>
    </row>
    <row r="899">
      <c r="A899" s="30"/>
      <c r="B899" s="30"/>
    </row>
    <row r="900">
      <c r="A900" s="30"/>
      <c r="B900" s="30"/>
    </row>
    <row r="901">
      <c r="A901" s="30"/>
      <c r="B901" s="30"/>
    </row>
    <row r="902">
      <c r="A902" s="30"/>
      <c r="B902" s="30"/>
    </row>
    <row r="903">
      <c r="A903" s="30"/>
      <c r="B903" s="30"/>
    </row>
    <row r="904">
      <c r="A904" s="30"/>
      <c r="B904" s="30"/>
    </row>
    <row r="905">
      <c r="A905" s="30"/>
      <c r="B905" s="30"/>
    </row>
    <row r="906">
      <c r="A906" s="30"/>
      <c r="B906" s="30"/>
    </row>
    <row r="907">
      <c r="A907" s="30"/>
      <c r="B907" s="30"/>
    </row>
    <row r="908">
      <c r="A908" s="30"/>
      <c r="B908" s="30"/>
    </row>
    <row r="909">
      <c r="A909" s="30"/>
      <c r="B909" s="30"/>
    </row>
    <row r="910">
      <c r="A910" s="30"/>
      <c r="B910" s="30"/>
    </row>
    <row r="911">
      <c r="A911" s="30"/>
      <c r="B911" s="30"/>
    </row>
    <row r="912">
      <c r="A912" s="30"/>
      <c r="B912" s="30"/>
    </row>
    <row r="913">
      <c r="A913" s="30"/>
      <c r="B913" s="30"/>
    </row>
    <row r="914">
      <c r="A914" s="30"/>
      <c r="B914" s="30"/>
    </row>
    <row r="915">
      <c r="A915" s="30"/>
      <c r="B915" s="30"/>
    </row>
    <row r="916">
      <c r="A916" s="30"/>
      <c r="B916" s="30"/>
    </row>
    <row r="917">
      <c r="A917" s="30"/>
      <c r="B917" s="30"/>
    </row>
    <row r="918">
      <c r="A918" s="30"/>
      <c r="B918" s="30"/>
    </row>
    <row r="919">
      <c r="A919" s="30"/>
      <c r="B919" s="30"/>
    </row>
    <row r="920">
      <c r="A920" s="30"/>
      <c r="B920" s="30"/>
    </row>
    <row r="921">
      <c r="A921" s="30"/>
      <c r="B921" s="30"/>
    </row>
    <row r="922">
      <c r="A922" s="30"/>
      <c r="B922" s="30"/>
    </row>
    <row r="923">
      <c r="A923" s="30"/>
      <c r="B923" s="30"/>
    </row>
    <row r="924">
      <c r="A924" s="30"/>
      <c r="B924" s="30"/>
    </row>
    <row r="925">
      <c r="A925" s="30"/>
      <c r="B925" s="30"/>
    </row>
    <row r="926">
      <c r="A926" s="30"/>
      <c r="B926" s="30"/>
    </row>
    <row r="927">
      <c r="A927" s="30"/>
      <c r="B927" s="30"/>
    </row>
    <row r="928">
      <c r="A928" s="30"/>
      <c r="B928" s="30"/>
    </row>
    <row r="929">
      <c r="A929" s="30"/>
      <c r="B929" s="30"/>
    </row>
    <row r="930">
      <c r="A930" s="30"/>
      <c r="B930" s="30"/>
    </row>
    <row r="931">
      <c r="A931" s="30"/>
      <c r="B931" s="30"/>
    </row>
    <row r="932">
      <c r="A932" s="30"/>
      <c r="B932" s="30"/>
    </row>
    <row r="933">
      <c r="A933" s="30"/>
      <c r="B933" s="30"/>
    </row>
    <row r="934">
      <c r="A934" s="30"/>
      <c r="B934" s="30"/>
    </row>
    <row r="935">
      <c r="A935" s="30"/>
      <c r="B935" s="30"/>
    </row>
    <row r="936">
      <c r="A936" s="30"/>
      <c r="B936" s="30"/>
    </row>
    <row r="937">
      <c r="A937" s="30"/>
      <c r="B937" s="30"/>
    </row>
    <row r="938">
      <c r="A938" s="30"/>
      <c r="B938" s="30"/>
    </row>
    <row r="939">
      <c r="A939" s="30"/>
      <c r="B939" s="30"/>
    </row>
    <row r="940">
      <c r="A940" s="30"/>
      <c r="B940" s="30"/>
    </row>
    <row r="941">
      <c r="A941" s="30"/>
      <c r="B941" s="30"/>
    </row>
    <row r="942">
      <c r="A942" s="30"/>
      <c r="B942" s="30"/>
    </row>
    <row r="943">
      <c r="A943" s="30"/>
      <c r="B943" s="30"/>
    </row>
    <row r="944">
      <c r="A944" s="30"/>
      <c r="B944" s="30"/>
    </row>
    <row r="945">
      <c r="A945" s="30"/>
      <c r="B945" s="30"/>
    </row>
    <row r="946">
      <c r="A946" s="30"/>
      <c r="B946" s="30"/>
    </row>
    <row r="947">
      <c r="A947" s="30"/>
      <c r="B947" s="30"/>
    </row>
    <row r="948">
      <c r="A948" s="30"/>
      <c r="B948" s="30"/>
    </row>
    <row r="949">
      <c r="A949" s="30"/>
      <c r="B949" s="30"/>
    </row>
    <row r="950">
      <c r="A950" s="30"/>
      <c r="B950" s="30"/>
    </row>
    <row r="951">
      <c r="A951" s="30"/>
      <c r="B951" s="30"/>
    </row>
    <row r="952">
      <c r="A952" s="30"/>
      <c r="B952" s="30"/>
    </row>
    <row r="953">
      <c r="A953" s="30"/>
      <c r="B953" s="30"/>
    </row>
    <row r="954">
      <c r="A954" s="30"/>
      <c r="B954" s="30"/>
    </row>
    <row r="955">
      <c r="A955" s="30"/>
      <c r="B955" s="30"/>
    </row>
    <row r="956">
      <c r="A956" s="30"/>
      <c r="B956" s="30"/>
    </row>
    <row r="957">
      <c r="A957" s="30"/>
      <c r="B957" s="30"/>
    </row>
    <row r="958">
      <c r="A958" s="30"/>
      <c r="B958" s="30"/>
    </row>
    <row r="959">
      <c r="A959" s="30"/>
      <c r="B959" s="30"/>
    </row>
    <row r="960">
      <c r="A960" s="30"/>
      <c r="B960" s="30"/>
    </row>
    <row r="961">
      <c r="A961" s="30"/>
      <c r="B961" s="30"/>
    </row>
    <row r="962">
      <c r="A962" s="30"/>
      <c r="B962" s="30"/>
    </row>
    <row r="963">
      <c r="A963" s="30"/>
      <c r="B963" s="30"/>
    </row>
    <row r="964">
      <c r="A964" s="30"/>
      <c r="B964" s="30"/>
    </row>
    <row r="965">
      <c r="A965" s="30"/>
      <c r="B965" s="30"/>
    </row>
    <row r="966">
      <c r="A966" s="30"/>
      <c r="B966" s="30"/>
    </row>
    <row r="967">
      <c r="A967" s="30"/>
      <c r="B967" s="30"/>
    </row>
    <row r="968">
      <c r="A968" s="30"/>
      <c r="B968" s="30"/>
    </row>
    <row r="969">
      <c r="A969" s="30"/>
      <c r="B969" s="30"/>
    </row>
    <row r="970">
      <c r="A970" s="30"/>
      <c r="B970" s="30"/>
    </row>
    <row r="971">
      <c r="A971" s="30"/>
      <c r="B971" s="30"/>
    </row>
    <row r="972">
      <c r="A972" s="30"/>
      <c r="B972" s="30"/>
    </row>
    <row r="973">
      <c r="A973" s="30"/>
      <c r="B973" s="30"/>
    </row>
    <row r="974">
      <c r="A974" s="30"/>
      <c r="B974" s="30"/>
    </row>
    <row r="975">
      <c r="A975" s="30"/>
      <c r="B975" s="30"/>
    </row>
    <row r="976">
      <c r="A976" s="30"/>
      <c r="B976" s="30"/>
    </row>
    <row r="977">
      <c r="A977" s="30"/>
      <c r="B977" s="30"/>
    </row>
    <row r="978">
      <c r="A978" s="30"/>
      <c r="B978" s="30"/>
    </row>
    <row r="979">
      <c r="A979" s="30"/>
      <c r="B979" s="30"/>
    </row>
    <row r="980">
      <c r="A980" s="30"/>
      <c r="B980" s="30"/>
    </row>
    <row r="981">
      <c r="A981" s="30"/>
      <c r="B981" s="30"/>
    </row>
    <row r="982">
      <c r="A982" s="30"/>
      <c r="B982" s="30"/>
    </row>
    <row r="983">
      <c r="A983" s="30"/>
      <c r="B983" s="30"/>
    </row>
    <row r="984">
      <c r="A984" s="30"/>
      <c r="B984" s="30"/>
    </row>
    <row r="985">
      <c r="A985" s="30"/>
      <c r="B985" s="30"/>
    </row>
    <row r="986">
      <c r="A986" s="30"/>
      <c r="B986" s="30"/>
    </row>
    <row r="987">
      <c r="A987" s="30"/>
      <c r="B987" s="30"/>
    </row>
    <row r="988">
      <c r="A988" s="30"/>
      <c r="B988" s="30"/>
    </row>
    <row r="989">
      <c r="A989" s="30"/>
      <c r="B989" s="30"/>
    </row>
    <row r="990">
      <c r="A990" s="30"/>
      <c r="B990" s="30"/>
    </row>
    <row r="991">
      <c r="A991" s="30"/>
      <c r="B991" s="30"/>
    </row>
    <row r="992">
      <c r="A992" s="30"/>
      <c r="B992" s="30"/>
    </row>
    <row r="993">
      <c r="A993" s="30"/>
      <c r="B993" s="30"/>
    </row>
    <row r="994">
      <c r="A994" s="30"/>
      <c r="B994" s="30"/>
    </row>
    <row r="995">
      <c r="A995" s="30"/>
      <c r="B995" s="30"/>
    </row>
    <row r="996">
      <c r="A996" s="30"/>
      <c r="B996" s="30"/>
    </row>
    <row r="997">
      <c r="A997" s="30"/>
      <c r="B997" s="30"/>
    </row>
    <row r="998">
      <c r="A998" s="30"/>
      <c r="B998" s="30"/>
    </row>
    <row r="999">
      <c r="A999" s="30"/>
      <c r="B999" s="30"/>
    </row>
    <row r="1000">
      <c r="A1000" s="30"/>
      <c r="B1000" s="30"/>
    </row>
    <row r="1001">
      <c r="A1001" s="30"/>
      <c r="B1001" s="30"/>
    </row>
    <row r="1002">
      <c r="A1002" s="30"/>
      <c r="B1002" s="30"/>
    </row>
    <row r="1003">
      <c r="A1003" s="30"/>
      <c r="B1003" s="30"/>
    </row>
    <row r="1004">
      <c r="A1004" s="30"/>
      <c r="B1004" s="30"/>
    </row>
    <row r="1005">
      <c r="A1005" s="30"/>
      <c r="B1005" s="30"/>
    </row>
    <row r="1006">
      <c r="A1006" s="30"/>
      <c r="B1006" s="30"/>
    </row>
    <row r="1007">
      <c r="A1007" s="30"/>
      <c r="B1007" s="30"/>
    </row>
    <row r="1008">
      <c r="A1008" s="30"/>
      <c r="B1008" s="30"/>
    </row>
    <row r="1009">
      <c r="A1009" s="30"/>
      <c r="B1009" s="30"/>
    </row>
  </sheetData>
  <hyperlinks>
    <hyperlink r:id="rId1" ref="C2"/>
    <hyperlink r:id="rId2" ref="E2"/>
    <hyperlink r:id="rId3" ref="F2"/>
    <hyperlink r:id="rId4" ref="G2"/>
    <hyperlink r:id="rId5" ref="H2"/>
    <hyperlink r:id="rId6" ref="I2"/>
    <hyperlink r:id="rId7" ref="J2"/>
    <hyperlink r:id="rId8" ref="K2"/>
    <hyperlink r:id="rId9" ref="L2"/>
    <hyperlink r:id="rId10" ref="M2"/>
    <hyperlink r:id="rId11" ref="N2"/>
    <hyperlink r:id="rId12" ref="O2"/>
    <hyperlink r:id="rId13" ref="P2"/>
    <hyperlink r:id="rId14" ref="Q2"/>
    <hyperlink r:id="rId15" ref="R2"/>
    <hyperlink r:id="rId16" ref="S2"/>
    <hyperlink r:id="rId17" ref="T2"/>
    <hyperlink r:id="rId18" ref="U2"/>
    <hyperlink r:id="rId19" ref="V2"/>
    <hyperlink r:id="rId20" ref="W2"/>
    <hyperlink r:id="rId21" ref="X2"/>
    <hyperlink r:id="rId22" ref="Y2"/>
    <hyperlink r:id="rId23" ref="Z2"/>
    <hyperlink r:id="rId24" ref="AA2"/>
    <hyperlink r:id="rId25" ref="AB2"/>
    <hyperlink r:id="rId26" ref="AC2"/>
    <hyperlink r:id="rId27" ref="AD2"/>
    <hyperlink r:id="rId28" ref="AE2"/>
    <hyperlink r:id="rId29" ref="AF2"/>
  </hyperlinks>
  <drawing r:id="rId30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5.0" topLeftCell="C6" activePane="bottomRight" state="frozen"/>
      <selection activeCell="C1" sqref="C1" pane="topRight"/>
      <selection activeCell="A6" sqref="A6" pane="bottomLeft"/>
      <selection activeCell="C6" sqref="C6" pane="bottomRight"/>
    </sheetView>
  </sheetViews>
  <sheetFormatPr customHeight="1" defaultColWidth="12.63" defaultRowHeight="15.75"/>
  <cols>
    <col customWidth="1" min="1" max="1" width="42.88"/>
    <col customWidth="1" min="2" max="2" width="10.0"/>
    <col customWidth="1" min="3" max="7" width="11.25"/>
    <col customWidth="1" min="34" max="34" width="5.0"/>
  </cols>
  <sheetData>
    <row r="1">
      <c r="A1" s="2"/>
      <c r="B1" s="2"/>
      <c r="C1" s="31" t="s">
        <v>1</v>
      </c>
      <c r="D1" s="31" t="s">
        <v>2</v>
      </c>
      <c r="E1" s="3" t="s">
        <v>3</v>
      </c>
      <c r="F1" s="4" t="s">
        <v>4</v>
      </c>
      <c r="G1" s="4" t="s">
        <v>5</v>
      </c>
      <c r="H1" s="7" t="s">
        <v>6</v>
      </c>
      <c r="I1" s="7" t="s">
        <v>7</v>
      </c>
      <c r="J1" s="7" t="s">
        <v>8</v>
      </c>
      <c r="K1" s="20" t="s">
        <v>177</v>
      </c>
      <c r="L1" s="20" t="s">
        <v>10</v>
      </c>
      <c r="M1" s="20" t="s">
        <v>11</v>
      </c>
      <c r="N1" s="20" t="s">
        <v>12</v>
      </c>
      <c r="O1" s="20" t="s">
        <v>13</v>
      </c>
      <c r="P1" s="20" t="s">
        <v>14</v>
      </c>
      <c r="Q1" s="20" t="s">
        <v>15</v>
      </c>
      <c r="R1" s="20" t="s">
        <v>16</v>
      </c>
      <c r="S1" s="20" t="s">
        <v>17</v>
      </c>
      <c r="T1" s="20" t="s">
        <v>18</v>
      </c>
      <c r="U1" s="20" t="s">
        <v>19</v>
      </c>
      <c r="V1" s="20" t="s">
        <v>20</v>
      </c>
      <c r="W1" s="20" t="s">
        <v>21</v>
      </c>
      <c r="X1" s="20" t="s">
        <v>22</v>
      </c>
      <c r="Y1" s="20" t="s">
        <v>23</v>
      </c>
      <c r="Z1" s="20" t="s">
        <v>24</v>
      </c>
      <c r="AA1" s="20" t="s">
        <v>25</v>
      </c>
      <c r="AB1" s="20" t="s">
        <v>26</v>
      </c>
      <c r="AC1" s="20" t="s">
        <v>27</v>
      </c>
      <c r="AD1" s="20" t="s">
        <v>28</v>
      </c>
      <c r="AE1" s="20" t="s">
        <v>29</v>
      </c>
      <c r="AF1" s="20" t="s">
        <v>30</v>
      </c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4"/>
    </row>
    <row r="2">
      <c r="A2" s="7" t="s">
        <v>31</v>
      </c>
      <c r="B2" s="7"/>
      <c r="C2" s="8" t="s">
        <v>32</v>
      </c>
      <c r="D2" s="33" t="s">
        <v>33</v>
      </c>
      <c r="E2" s="34" t="s">
        <v>34</v>
      </c>
      <c r="F2" s="10" t="s">
        <v>35</v>
      </c>
      <c r="G2" s="10" t="s">
        <v>36</v>
      </c>
      <c r="H2" s="12" t="s">
        <v>37</v>
      </c>
      <c r="I2" s="12" t="s">
        <v>38</v>
      </c>
      <c r="J2" s="12" t="s">
        <v>39</v>
      </c>
      <c r="K2" s="12" t="s">
        <v>40</v>
      </c>
      <c r="L2" s="12" t="s">
        <v>178</v>
      </c>
      <c r="M2" s="11" t="s">
        <v>42</v>
      </c>
      <c r="N2" s="12" t="s">
        <v>179</v>
      </c>
      <c r="O2" s="12" t="s">
        <v>180</v>
      </c>
      <c r="P2" s="11" t="s">
        <v>45</v>
      </c>
      <c r="Q2" s="11" t="s">
        <v>46</v>
      </c>
      <c r="R2" s="10" t="s">
        <v>47</v>
      </c>
      <c r="S2" s="12" t="s">
        <v>181</v>
      </c>
      <c r="T2" s="12" t="s">
        <v>182</v>
      </c>
      <c r="U2" s="12" t="s">
        <v>183</v>
      </c>
      <c r="V2" s="12" t="s">
        <v>51</v>
      </c>
      <c r="W2" s="12" t="s">
        <v>52</v>
      </c>
      <c r="X2" s="10" t="s">
        <v>53</v>
      </c>
      <c r="Y2" s="12" t="s">
        <v>54</v>
      </c>
      <c r="Z2" s="12" t="s">
        <v>55</v>
      </c>
      <c r="AA2" s="10" t="s">
        <v>56</v>
      </c>
      <c r="AB2" s="12" t="s">
        <v>57</v>
      </c>
      <c r="AC2" s="10" t="s">
        <v>58</v>
      </c>
      <c r="AD2" s="10" t="s">
        <v>59</v>
      </c>
      <c r="AE2" s="10" t="s">
        <v>60</v>
      </c>
      <c r="AF2" s="12" t="s">
        <v>61</v>
      </c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>
      <c r="A3" s="7" t="s">
        <v>62</v>
      </c>
      <c r="B3" s="7"/>
      <c r="C3" s="35" t="s">
        <v>63</v>
      </c>
      <c r="D3" s="36" t="s">
        <v>64</v>
      </c>
      <c r="E3" s="1" t="s">
        <v>65</v>
      </c>
      <c r="F3" s="17" t="s">
        <v>66</v>
      </c>
      <c r="G3" s="17" t="s">
        <v>67</v>
      </c>
      <c r="H3" s="39" t="s">
        <v>68</v>
      </c>
      <c r="I3" s="39" t="s">
        <v>69</v>
      </c>
      <c r="J3" s="39" t="s">
        <v>70</v>
      </c>
      <c r="K3" s="39" t="s">
        <v>71</v>
      </c>
      <c r="L3" s="39" t="s">
        <v>72</v>
      </c>
      <c r="M3" s="39" t="s">
        <v>73</v>
      </c>
      <c r="N3" s="39" t="s">
        <v>73</v>
      </c>
      <c r="O3" s="39" t="s">
        <v>74</v>
      </c>
      <c r="P3" s="39" t="s">
        <v>75</v>
      </c>
      <c r="Q3" s="39" t="s">
        <v>76</v>
      </c>
      <c r="R3" s="48" t="s">
        <v>77</v>
      </c>
      <c r="S3" s="39" t="s">
        <v>78</v>
      </c>
      <c r="T3" s="39" t="s">
        <v>79</v>
      </c>
      <c r="U3" s="39" t="s">
        <v>80</v>
      </c>
      <c r="V3" s="39" t="s">
        <v>81</v>
      </c>
      <c r="W3" s="39" t="s">
        <v>82</v>
      </c>
      <c r="X3" s="39" t="s">
        <v>83</v>
      </c>
      <c r="Y3" s="39" t="s">
        <v>84</v>
      </c>
      <c r="Z3" s="39" t="s">
        <v>85</v>
      </c>
      <c r="AA3" s="49" t="s">
        <v>86</v>
      </c>
      <c r="AB3" s="39" t="s">
        <v>87</v>
      </c>
      <c r="AC3" s="39" t="s">
        <v>88</v>
      </c>
      <c r="AD3" s="39" t="s">
        <v>89</v>
      </c>
      <c r="AE3" s="39" t="s">
        <v>90</v>
      </c>
      <c r="AF3" s="50" t="s">
        <v>91</v>
      </c>
      <c r="AG3" s="17"/>
      <c r="AH3" s="17"/>
      <c r="AI3" s="2"/>
      <c r="AJ3" s="2"/>
      <c r="AK3" s="2"/>
      <c r="AL3" s="2"/>
      <c r="AM3" s="2"/>
      <c r="AN3" s="2"/>
      <c r="AO3" s="2"/>
      <c r="AP3" s="2"/>
      <c r="AQ3" s="2"/>
      <c r="AR3" s="2"/>
    </row>
    <row r="4">
      <c r="A4" s="7" t="s">
        <v>92</v>
      </c>
      <c r="B4" s="20" t="s">
        <v>93</v>
      </c>
      <c r="C4" s="38" t="s">
        <v>94</v>
      </c>
      <c r="D4" s="38" t="s">
        <v>94</v>
      </c>
      <c r="E4" s="1" t="s">
        <v>94</v>
      </c>
      <c r="F4" s="17" t="s">
        <v>95</v>
      </c>
      <c r="G4" s="17" t="s">
        <v>95</v>
      </c>
      <c r="H4" s="39" t="s">
        <v>95</v>
      </c>
      <c r="I4" s="39" t="s">
        <v>95</v>
      </c>
      <c r="J4" s="39" t="s">
        <v>95</v>
      </c>
      <c r="K4" s="39" t="s">
        <v>95</v>
      </c>
      <c r="L4" s="39" t="s">
        <v>94</v>
      </c>
      <c r="M4" s="39" t="s">
        <v>94</v>
      </c>
      <c r="N4" s="39" t="s">
        <v>94</v>
      </c>
      <c r="O4" s="39" t="s">
        <v>94</v>
      </c>
      <c r="P4" s="39" t="s">
        <v>94</v>
      </c>
      <c r="Q4" s="39" t="s">
        <v>94</v>
      </c>
      <c r="R4" s="39" t="s">
        <v>94</v>
      </c>
      <c r="S4" s="39" t="s">
        <v>94</v>
      </c>
      <c r="T4" s="39" t="s">
        <v>95</v>
      </c>
      <c r="U4" s="39" t="s">
        <v>95</v>
      </c>
      <c r="V4" s="39" t="s">
        <v>95</v>
      </c>
      <c r="W4" s="39" t="s">
        <v>95</v>
      </c>
      <c r="X4" s="39" t="s">
        <v>94</v>
      </c>
      <c r="Y4" s="39" t="s">
        <v>94</v>
      </c>
      <c r="Z4" s="39" t="s">
        <v>95</v>
      </c>
      <c r="AA4" s="39" t="s">
        <v>95</v>
      </c>
      <c r="AB4" s="39" t="s">
        <v>95</v>
      </c>
      <c r="AC4" s="39" t="s">
        <v>95</v>
      </c>
      <c r="AD4" s="39" t="s">
        <v>95</v>
      </c>
      <c r="AE4" s="39" t="s">
        <v>95</v>
      </c>
      <c r="AF4" s="39" t="s">
        <v>94</v>
      </c>
      <c r="AG4" s="17"/>
      <c r="AH4" s="17"/>
      <c r="AI4" s="2"/>
      <c r="AJ4" s="2"/>
      <c r="AK4" s="2"/>
      <c r="AL4" s="2"/>
      <c r="AM4" s="2"/>
      <c r="AN4" s="2"/>
      <c r="AO4" s="2"/>
      <c r="AP4" s="2"/>
      <c r="AQ4" s="2"/>
      <c r="AR4" s="2"/>
    </row>
    <row r="5">
      <c r="A5" s="16" t="s">
        <v>210</v>
      </c>
      <c r="C5" s="16">
        <v>1.0</v>
      </c>
      <c r="D5" s="16">
        <v>1.06410147</v>
      </c>
      <c r="E5" s="16">
        <v>1.1436949</v>
      </c>
      <c r="F5" s="16">
        <v>1.159704</v>
      </c>
      <c r="G5" s="16">
        <v>1.18854087</v>
      </c>
      <c r="H5" s="16">
        <v>1.20697794</v>
      </c>
      <c r="I5" s="16">
        <v>1.23196851</v>
      </c>
      <c r="J5" s="16">
        <v>1.26276824</v>
      </c>
      <c r="K5" s="16">
        <v>1.28010714</v>
      </c>
      <c r="L5" s="16">
        <v>1.27896339</v>
      </c>
      <c r="M5" s="16">
        <v>1.29915755</v>
      </c>
      <c r="N5" s="16">
        <v>1.31987735</v>
      </c>
      <c r="O5" s="16">
        <v>1.35848662</v>
      </c>
      <c r="P5" s="16">
        <v>1.38065505</v>
      </c>
      <c r="Q5" s="16">
        <v>1.41690703</v>
      </c>
      <c r="R5" s="16">
        <v>1.41732992</v>
      </c>
      <c r="S5" s="16">
        <v>1.47799581</v>
      </c>
      <c r="T5" s="16">
        <v>1.50867373</v>
      </c>
      <c r="U5" s="16">
        <v>1.56879916</v>
      </c>
      <c r="V5" s="16">
        <v>1.61538877</v>
      </c>
      <c r="W5" s="16">
        <v>1.64650523</v>
      </c>
      <c r="X5" s="16">
        <v>1.6892716</v>
      </c>
      <c r="Y5" s="16">
        <v>1.70856653</v>
      </c>
      <c r="Z5" s="16">
        <v>1.77233412</v>
      </c>
      <c r="AA5" s="16">
        <v>1.82087645</v>
      </c>
      <c r="AB5" s="16">
        <v>1.8512995</v>
      </c>
      <c r="AC5" s="16">
        <v>1.88038969</v>
      </c>
      <c r="AD5" s="16">
        <v>1.93762953</v>
      </c>
      <c r="AE5" s="16">
        <v>1.9904857</v>
      </c>
      <c r="AF5" s="16">
        <v>2.04630643</v>
      </c>
      <c r="AR5" s="47"/>
    </row>
    <row r="6">
      <c r="A6" s="23" t="s">
        <v>184</v>
      </c>
      <c r="B6" s="23">
        <v>1.0</v>
      </c>
      <c r="C6" s="41">
        <f>($C$5*'US Senate'!C5)</f>
        <v>2907000</v>
      </c>
      <c r="D6" s="41">
        <f>($D$5*'US Senate'!D5)</f>
        <v>2810291.982</v>
      </c>
      <c r="E6" s="41">
        <f>($E$5*'US Senate'!E5)</f>
        <v>2896979.182</v>
      </c>
      <c r="F6" s="41">
        <f>($F$5*'US Senate'!F5)</f>
        <v>2937530.232</v>
      </c>
      <c r="G6" s="41">
        <f>($G$5*'US Senate'!G5)</f>
        <v>2952630.279</v>
      </c>
      <c r="H6" s="41">
        <f>($H$5*'US Senate'!H5)</f>
        <v>2917565.012</v>
      </c>
      <c r="I6" s="41">
        <f>($I$5*'US Senate'!I5)</f>
        <v>2977973.417</v>
      </c>
      <c r="J6" s="41">
        <f>($J$5*'US Senate'!J5)</f>
        <v>3052424.003</v>
      </c>
      <c r="K6" s="41">
        <f>($K$5*'US Senate'!K5)</f>
        <v>3094336.424</v>
      </c>
      <c r="L6" s="41">
        <f>($L$5*'US Senate'!L5)</f>
        <v>3060876.575</v>
      </c>
      <c r="M6" s="41">
        <f>($M$5*'US Senate'!M5)</f>
        <v>3061498.545</v>
      </c>
      <c r="N6" s="41">
        <f>($N$5*'US Senate'!N5)</f>
        <v>3116557.753</v>
      </c>
      <c r="O6" s="41">
        <f>($O$5*'US Senate'!O5)</f>
        <v>3412472.201</v>
      </c>
      <c r="P6" s="41">
        <f>($P$5*'US Senate'!P5)</f>
        <v>3475108.761</v>
      </c>
      <c r="Q6" s="41">
        <f>($Q$5*'US Senate'!Q5)</f>
        <v>3418996.663</v>
      </c>
      <c r="R6" s="41">
        <f>($R$5*'US Senate'!R5)</f>
        <v>3282536.095</v>
      </c>
      <c r="S6" s="41">
        <f>($S$5*'US Senate'!S5)</f>
        <v>3253068.778</v>
      </c>
      <c r="T6" s="41">
        <f>($T$5*'US Senate'!T5)</f>
        <v>3290417.405</v>
      </c>
      <c r="U6" s="41">
        <f>($U$5*'US Senate'!U5)</f>
        <v>3307028.629</v>
      </c>
      <c r="V6" s="41">
        <f>($V$5*'US Senate'!V5)</f>
        <v>3276008.426</v>
      </c>
      <c r="W6" s="41">
        <f>($W$5*'US Senate'!W5)</f>
        <v>3209038.693</v>
      </c>
      <c r="X6" s="41">
        <f>($X$5*'US Senate'!X5)</f>
        <v>3153870.077</v>
      </c>
      <c r="Y6" s="41">
        <f>($Y$5*'US Senate'!Y5)</f>
        <v>3049791.256</v>
      </c>
      <c r="Z6" s="41">
        <f>($Z$5*'US Senate'!Z5)</f>
        <v>3050187.021</v>
      </c>
      <c r="AA6" s="41">
        <f>($AA$5*'US Senate'!AA5)</f>
        <v>3020834.031</v>
      </c>
      <c r="AB6" s="41">
        <f>($AB$5*'US Senate'!AB5)</f>
        <v>2984294.794</v>
      </c>
      <c r="AC6" s="41">
        <f>($AC$5*'US Senate'!AC5)</f>
        <v>2845029.601</v>
      </c>
      <c r="AD6" s="41">
        <f>($AD$5*'US Senate'!AD5)</f>
        <v>2931633.479</v>
      </c>
      <c r="AE6" s="41">
        <f>($AE$5*'US Senate'!AE5)</f>
        <v>3011604.864</v>
      </c>
      <c r="AF6" s="41">
        <f>($AF$5*'US Senate'!AF5)</f>
        <v>2928264.501</v>
      </c>
      <c r="AI6" s="47">
        <f t="shared" ref="AI6:AI31" si="1">((F6-Z6)/Z6)</f>
        <v>-0.03693438722</v>
      </c>
      <c r="AJ6" s="47"/>
      <c r="AK6" s="47"/>
      <c r="AL6" s="47"/>
      <c r="AM6" s="47"/>
      <c r="AN6" s="47"/>
      <c r="AO6" s="47"/>
      <c r="AP6" s="47"/>
      <c r="AQ6" s="47"/>
      <c r="AR6" s="47"/>
    </row>
    <row r="7">
      <c r="A7" s="23" t="s">
        <v>185</v>
      </c>
      <c r="B7" s="23">
        <v>2.0</v>
      </c>
      <c r="C7" s="41">
        <f>($C$5*'US Senate'!C6)</f>
        <v>832000</v>
      </c>
      <c r="D7" s="41">
        <f>($D$5*'US Senate'!D6)</f>
        <v>847024.7701</v>
      </c>
      <c r="E7" s="41">
        <f>($E$5*'US Senate'!E6)</f>
        <v>868064.4291</v>
      </c>
      <c r="F7" s="41">
        <f>($F$5*'US Senate'!F6)</f>
        <v>880215.336</v>
      </c>
      <c r="G7" s="41">
        <f>($G$5*'US Senate'!G6)</f>
        <v>884828.2673</v>
      </c>
      <c r="H7" s="41">
        <f>($H$5*'US Senate'!H6)</f>
        <v>873207.5023</v>
      </c>
      <c r="I7" s="41">
        <f>($I$5*'US Senate'!I6)</f>
        <v>891287.3301</v>
      </c>
      <c r="J7" s="41">
        <f>($J$5*'US Senate'!J6)</f>
        <v>913569.8875</v>
      </c>
      <c r="K7" s="41">
        <f>($K$5*'US Senate'!K6)</f>
        <v>926113.9921</v>
      </c>
      <c r="L7" s="41">
        <f>($L$5*'US Senate'!L6)</f>
        <v>915054.8208</v>
      </c>
      <c r="M7" s="41">
        <f>($M$5*'US Senate'!M6)</f>
        <v>914678.3689</v>
      </c>
      <c r="N7" s="41">
        <f>($N$5*'US Senate'!N6)</f>
        <v>931128.5946</v>
      </c>
      <c r="O7" s="41">
        <f>($O$5*'US Senate'!O6)</f>
        <v>1019538.774</v>
      </c>
      <c r="P7" s="41">
        <f>($P$5*'US Senate'!P6)</f>
        <v>1038252.598</v>
      </c>
      <c r="Q7" s="41">
        <f>($Q$5*'US Senate'!Q6)</f>
        <v>1020173.062</v>
      </c>
      <c r="R7" s="41">
        <f>($R$5*'US Senate'!R6)</f>
        <v>878744.5504</v>
      </c>
      <c r="S7" s="41">
        <f>($S$5*'US Senate'!S6)</f>
        <v>863149.553</v>
      </c>
      <c r="T7" s="41">
        <f>($T$5*'US Senate'!T6)</f>
        <v>878048.1109</v>
      </c>
      <c r="U7" s="41">
        <f>($U$5*'US Senate'!U6)</f>
        <v>880096.3288</v>
      </c>
      <c r="V7" s="41">
        <f>($V$5*'US Senate'!V6)</f>
        <v>870694.547</v>
      </c>
      <c r="W7" s="41">
        <f>($W$5*'US Senate'!W6)</f>
        <v>852889.7091</v>
      </c>
      <c r="X7" s="41">
        <f>($X$5*'US Senate'!X6)</f>
        <v>799025.4668</v>
      </c>
      <c r="Y7" s="41">
        <f>($Y$5*'US Senate'!Y6)</f>
        <v>773980.6381</v>
      </c>
      <c r="Z7" s="41">
        <f>($Z$5*'US Senate'!Z6)</f>
        <v>774510.0104</v>
      </c>
      <c r="AA7" s="41">
        <f>($AA$5*'US Senate'!AA6)</f>
        <v>731992.3329</v>
      </c>
      <c r="AB7" s="41">
        <f>($AB$5*'US Senate'!AB6)</f>
        <v>686832.1145</v>
      </c>
      <c r="AC7" s="41">
        <f>($AC$5*'US Senate'!AC6)</f>
        <v>611126.6493</v>
      </c>
      <c r="AD7" s="41">
        <f>($AD$5*'US Senate'!AD6)</f>
        <v>629729.5973</v>
      </c>
      <c r="AE7" s="41">
        <f>($AE$5*'US Senate'!AE6)</f>
        <v>909651.9649</v>
      </c>
      <c r="AF7" s="41">
        <f>($AF$5*'US Senate'!AF6)</f>
        <v>884004.3778</v>
      </c>
      <c r="AI7" s="47">
        <f t="shared" si="1"/>
        <v>0.1364802574</v>
      </c>
      <c r="AJ7" s="47"/>
      <c r="AK7" s="47"/>
      <c r="AL7" s="47"/>
      <c r="AM7" s="47"/>
      <c r="AN7" s="47"/>
      <c r="AO7" s="47"/>
      <c r="AP7" s="47"/>
      <c r="AQ7" s="47"/>
      <c r="AR7" s="47"/>
    </row>
    <row r="8">
      <c r="A8" s="23" t="s">
        <v>186</v>
      </c>
      <c r="B8" s="23">
        <v>3.0</v>
      </c>
      <c r="C8" s="41">
        <f>($C$5*'US Senate'!C7)</f>
        <v>359000</v>
      </c>
      <c r="D8" s="41">
        <f>($D$5*'US Senate'!D7)</f>
        <v>364986.8042</v>
      </c>
      <c r="E8" s="41">
        <f>($E$5*'US Senate'!E7)</f>
        <v>372844.5374</v>
      </c>
      <c r="F8" s="41">
        <f>($F$5*'US Senate'!F7)</f>
        <v>378063.504</v>
      </c>
      <c r="G8" s="41">
        <f>($G$5*'US Senate'!G7)</f>
        <v>379144.5375</v>
      </c>
      <c r="H8" s="41">
        <f>($H$5*'US Senate'!H7)</f>
        <v>372956.1835</v>
      </c>
      <c r="I8" s="41">
        <f>($I$5*'US Senate'!I7)</f>
        <v>0</v>
      </c>
      <c r="J8" s="41">
        <f>($J$5*'US Senate'!J7)</f>
        <v>0</v>
      </c>
      <c r="K8" s="41">
        <f>($K$5*'US Senate'!K7)</f>
        <v>0</v>
      </c>
      <c r="L8" s="41">
        <f>($L$5*'US Senate'!L7)</f>
        <v>0</v>
      </c>
      <c r="M8" s="41">
        <f>($M$5*'US Senate'!M7)</f>
        <v>0</v>
      </c>
      <c r="N8" s="41">
        <f>($N$5*'US Senate'!N7)</f>
        <v>0</v>
      </c>
      <c r="O8" s="41">
        <f>($O$5*'US Senate'!O7)</f>
        <v>0</v>
      </c>
      <c r="P8" s="41">
        <f>($P$5*'US Senate'!P7)</f>
        <v>0</v>
      </c>
      <c r="Q8" s="41">
        <f>($Q$5*'US Senate'!Q7)</f>
        <v>0</v>
      </c>
      <c r="R8" s="41">
        <f>($R$5*'US Senate'!R7)</f>
        <v>437954.9453</v>
      </c>
      <c r="S8" s="41">
        <f>($S$5*'US Senate'!S7)</f>
        <v>433052.7723</v>
      </c>
      <c r="T8" s="41">
        <f>($T$5*'US Senate'!T7)</f>
        <v>437515.3817</v>
      </c>
      <c r="U8" s="41">
        <f>($U$5*'US Senate'!U7)</f>
        <v>255714.2631</v>
      </c>
      <c r="V8" s="41">
        <f>($V$5*'US Senate'!V7)</f>
        <v>252000.6481</v>
      </c>
      <c r="W8" s="41">
        <f>($W$5*'US Senate'!W7)</f>
        <v>246975.7845</v>
      </c>
      <c r="X8" s="41" t="str">
        <f>($X$5*'US Senate'!X7)</f>
        <v>#VALUE!</v>
      </c>
      <c r="Y8" s="41" t="str">
        <f>($Y$5*'US Senate'!Y7)</f>
        <v>#VALUE!</v>
      </c>
      <c r="Z8" s="41" t="str">
        <f>($Z$5*'US Senate'!Z7)</f>
        <v>#VALUE!</v>
      </c>
      <c r="AA8" s="41" t="str">
        <f>($AA$5*'US Senate'!AA7)</f>
        <v>#VALUE!</v>
      </c>
      <c r="AB8" s="41" t="str">
        <f>($AB$5*'US Senate'!AB7)</f>
        <v>#VALUE!</v>
      </c>
      <c r="AC8" s="41" t="str">
        <f>($AC$5*'US Senate'!AC7)</f>
        <v>#VALUE!</v>
      </c>
      <c r="AD8" s="41" t="str">
        <f>($AD$5*'US Senate'!AD7)</f>
        <v>#VALUE!</v>
      </c>
      <c r="AE8" s="41" t="str">
        <f>($AE$5*'US Senate'!AE7)</f>
        <v>#VALUE!</v>
      </c>
      <c r="AF8" s="41" t="str">
        <f>($AF$5*'US Senate'!AF7)</f>
        <v>#VALUE!</v>
      </c>
      <c r="AI8" s="47" t="str">
        <f t="shared" si="1"/>
        <v>#VALUE!</v>
      </c>
      <c r="AJ8" s="47"/>
      <c r="AK8" s="47"/>
      <c r="AL8" s="47"/>
      <c r="AM8" s="47"/>
      <c r="AN8" s="47"/>
      <c r="AO8" s="47"/>
      <c r="AP8" s="47"/>
      <c r="AQ8" s="47"/>
      <c r="AR8" s="47"/>
    </row>
    <row r="9">
      <c r="A9" s="23" t="s">
        <v>187</v>
      </c>
      <c r="B9" s="23">
        <v>4.0</v>
      </c>
      <c r="C9" s="41">
        <f>($C$5*'US Senate'!C8)</f>
        <v>6196000</v>
      </c>
      <c r="D9" s="41">
        <f>($D$5*'US Senate'!D8)</f>
        <v>6284583.282</v>
      </c>
      <c r="E9" s="41">
        <f>($E$5*'US Senate'!E8)</f>
        <v>6297184.119</v>
      </c>
      <c r="F9" s="41">
        <f>($F$5*'US Senate'!F8)</f>
        <v>6385330.224</v>
      </c>
      <c r="G9" s="41">
        <f>($G$5*'US Senate'!G8)</f>
        <v>6417616.757</v>
      </c>
      <c r="H9" s="41">
        <f>($H$5*'US Senate'!H8)</f>
        <v>6343364.294</v>
      </c>
      <c r="I9" s="41">
        <f>($I$5*'US Senate'!I8)</f>
        <v>6474704.134</v>
      </c>
      <c r="J9" s="41">
        <f>($J$5*'US Senate'!J8)</f>
        <v>6636574.456</v>
      </c>
      <c r="K9" s="41">
        <f>($K$5*'US Senate'!K8)</f>
        <v>6727700.362</v>
      </c>
      <c r="L9" s="41">
        <f>($L$5*'US Senate'!L8)</f>
        <v>6652625.274</v>
      </c>
      <c r="M9" s="41">
        <f>($M$5*'US Senate'!M8)</f>
        <v>6744151.596</v>
      </c>
      <c r="N9" s="41">
        <f>($N$5*'US Senate'!N8)</f>
        <v>6865442.347</v>
      </c>
      <c r="O9" s="41">
        <f>($O$5*'US Senate'!O8)</f>
        <v>7066271.399</v>
      </c>
      <c r="P9" s="41">
        <f>($P$5*'US Senate'!P8)</f>
        <v>7195974.121</v>
      </c>
      <c r="Q9" s="41">
        <f>($Q$5*'US Senate'!Q8)</f>
        <v>7081701.336</v>
      </c>
      <c r="R9" s="41">
        <f>($R$5*'US Senate'!R8)</f>
        <v>6797514.296</v>
      </c>
      <c r="S9" s="41">
        <f>($S$5*'US Senate'!S8)</f>
        <v>6466231.669</v>
      </c>
      <c r="T9" s="41">
        <f>($T$5*'US Senate'!T8)</f>
        <v>6547643.988</v>
      </c>
      <c r="U9" s="41">
        <f>($U$5*'US Senate'!U8)</f>
        <v>5973987.201</v>
      </c>
      <c r="V9" s="41">
        <f>($V$5*'US Senate'!V8)</f>
        <v>5201551.839</v>
      </c>
      <c r="W9" s="41">
        <f>($W$5*'US Senate'!W8)</f>
        <v>5094287.182</v>
      </c>
      <c r="X9" s="41">
        <f>($X$5*'US Senate'!X8)</f>
        <v>4844830.949</v>
      </c>
      <c r="Y9" s="41">
        <f>($Y$5*'US Senate'!Y8)</f>
        <v>4684889.425</v>
      </c>
      <c r="Z9" s="41">
        <f>($Z$5*'US Senate'!Z8)</f>
        <v>4686051.413</v>
      </c>
      <c r="AA9" s="41">
        <f>($AA$5*'US Senate'!AA8)</f>
        <v>4435655.032</v>
      </c>
      <c r="AB9" s="41">
        <f>($AB$5*'US Senate'!AB8)</f>
        <v>4420903.206</v>
      </c>
      <c r="AC9" s="41">
        <f>($AC$5*'US Senate'!AC8)</f>
        <v>4127455.37</v>
      </c>
      <c r="AD9" s="41">
        <f>($AD$5*'US Senate'!AD8)</f>
        <v>4253096.818</v>
      </c>
      <c r="AE9" s="41">
        <f>($AE$5*'US Senate'!AE8)</f>
        <v>4369116.112</v>
      </c>
      <c r="AF9" s="41">
        <f>($AF$5*'US Senate'!AF8)</f>
        <v>4248132.149</v>
      </c>
      <c r="AI9" s="47">
        <f t="shared" si="1"/>
        <v>0.3626248756</v>
      </c>
      <c r="AJ9" s="47"/>
      <c r="AK9" s="47"/>
      <c r="AL9" s="47"/>
      <c r="AM9" s="47"/>
      <c r="AN9" s="47"/>
      <c r="AO9" s="47"/>
      <c r="AP9" s="47"/>
      <c r="AQ9" s="47"/>
      <c r="AR9" s="47"/>
    </row>
    <row r="10">
      <c r="A10" s="23" t="s">
        <v>188</v>
      </c>
      <c r="B10" s="23">
        <v>5.0</v>
      </c>
      <c r="C10" s="41">
        <f>($C$5*'US Senate'!C9)</f>
        <v>3876000</v>
      </c>
      <c r="D10" s="41">
        <f>($D$5*'US Senate'!D9)</f>
        <v>4015918.948</v>
      </c>
      <c r="E10" s="41">
        <f>($E$5*'US Senate'!E9)</f>
        <v>4031524.523</v>
      </c>
      <c r="F10" s="41">
        <f>($F$5*'US Senate'!F9)</f>
        <v>4087956.6</v>
      </c>
      <c r="G10" s="41">
        <f>($G$5*'US Senate'!G9)</f>
        <v>4106912.647</v>
      </c>
      <c r="H10" s="41">
        <f>($H$5*'US Senate'!H9)</f>
        <v>4054750.659</v>
      </c>
      <c r="I10" s="41">
        <f>($I$5*'US Senate'!I9)</f>
        <v>4138704.58</v>
      </c>
      <c r="J10" s="41">
        <f>($J$5*'US Senate'!J9)</f>
        <v>4242173.932</v>
      </c>
      <c r="K10" s="41">
        <f>($K$5*'US Senate'!K9)</f>
        <v>4300422.649</v>
      </c>
      <c r="L10" s="41">
        <f>($L$5*'US Senate'!L9)</f>
        <v>4247979.699</v>
      </c>
      <c r="M10" s="41">
        <f>($M$5*'US Senate'!M9)</f>
        <v>4254560.393</v>
      </c>
      <c r="N10" s="41">
        <f>($N$5*'US Senate'!N9)</f>
        <v>4331077.213</v>
      </c>
      <c r="O10" s="41">
        <f>($O$5*'US Senate'!O9)</f>
        <v>4457770.599</v>
      </c>
      <c r="P10" s="41">
        <f>($P$5*'US Senate'!P9)</f>
        <v>4539593.804</v>
      </c>
      <c r="Q10" s="41">
        <f>($Q$5*'US Senate'!Q9)</f>
        <v>4386744.165</v>
      </c>
      <c r="R10" s="41">
        <f>($R$5*'US Senate'!R9)</f>
        <v>4127264.727</v>
      </c>
      <c r="S10" s="41">
        <f>($S$5*'US Senate'!S9)</f>
        <v>3943292.821</v>
      </c>
      <c r="T10" s="41">
        <f>($T$5*'US Senate'!T9)</f>
        <v>3988933.342</v>
      </c>
      <c r="U10" s="41">
        <f>($U$5*'US Senate'!U9)</f>
        <v>4009850.653</v>
      </c>
      <c r="V10" s="41">
        <f>($V$5*'US Senate'!V9)</f>
        <v>3754163.501</v>
      </c>
      <c r="W10" s="41">
        <f>($W$5*'US Senate'!W9)</f>
        <v>3362163.68</v>
      </c>
      <c r="X10" s="41">
        <f>($X$5*'US Senate'!X9)</f>
        <v>3229887.299</v>
      </c>
      <c r="Y10" s="41">
        <f>($Y$5*'US Senate'!Y9)</f>
        <v>2942151.565</v>
      </c>
      <c r="Z10" s="41">
        <f>($Z$5*'US Senate'!Z9)</f>
        <v>2895993.952</v>
      </c>
      <c r="AA10" s="41">
        <f>($AA$5*'US Senate'!AA9)</f>
        <v>2578361.053</v>
      </c>
      <c r="AB10" s="41">
        <f>($AB$5*'US Senate'!AB9)</f>
        <v>2260436.69</v>
      </c>
      <c r="AC10" s="41">
        <f>($AC$5*'US Senate'!AC9)</f>
        <v>2173730.482</v>
      </c>
      <c r="AD10" s="41">
        <f>($AD$5*'US Senate'!AD9)</f>
        <v>1271084.972</v>
      </c>
      <c r="AE10" s="41">
        <f>($AE$5*'US Senate'!AE9)</f>
        <v>1305758.619</v>
      </c>
      <c r="AF10" s="41">
        <f>($AF$5*'US Senate'!AF9)</f>
        <v>1317821.341</v>
      </c>
      <c r="AI10" s="47">
        <f t="shared" si="1"/>
        <v>0.4115901717</v>
      </c>
      <c r="AJ10" s="47"/>
      <c r="AK10" s="47"/>
      <c r="AL10" s="47"/>
      <c r="AM10" s="47"/>
      <c r="AN10" s="47"/>
      <c r="AO10" s="47"/>
      <c r="AP10" s="47"/>
      <c r="AQ10" s="47"/>
      <c r="AR10" s="47"/>
    </row>
    <row r="11">
      <c r="A11" s="23" t="s">
        <v>189</v>
      </c>
      <c r="B11" s="23">
        <v>6.0</v>
      </c>
      <c r="C11" s="41">
        <f>($C$5*'US Senate'!C10)</f>
        <v>17900000</v>
      </c>
      <c r="D11" s="41">
        <f>($D$5*'US Senate'!D10)</f>
        <v>17983314.84</v>
      </c>
      <c r="E11" s="41">
        <f>($E$5*'US Senate'!E10)</f>
        <v>18462666.77</v>
      </c>
      <c r="F11" s="41">
        <f>($F$5*'US Senate'!F10)</f>
        <v>18315205.27</v>
      </c>
      <c r="G11" s="41">
        <f>($G$5*'US Senate'!G10)</f>
        <v>18417629.32</v>
      </c>
      <c r="H11" s="41">
        <f>($H$5*'US Senate'!H10)</f>
        <v>18276059.97</v>
      </c>
      <c r="I11" s="41">
        <f>($I$5*'US Senate'!I10)</f>
        <v>18654467.18</v>
      </c>
      <c r="J11" s="41">
        <f>($J$5*'US Senate'!J10)</f>
        <v>19120836.69</v>
      </c>
      <c r="K11" s="41">
        <f>($K$5*'US Senate'!K10)</f>
        <v>19383382.31</v>
      </c>
      <c r="L11" s="41">
        <f>($L$5*'US Senate'!L10)</f>
        <v>19266304.51</v>
      </c>
      <c r="M11" s="41">
        <f>($M$5*'US Senate'!M10)</f>
        <v>19271503.03</v>
      </c>
      <c r="N11" s="41">
        <f>($N$5*'US Senate'!N10)</f>
        <v>19618093.34</v>
      </c>
      <c r="O11" s="41">
        <f>($O$5*'US Senate'!O10)</f>
        <v>21480814.28</v>
      </c>
      <c r="P11" s="41">
        <f>($P$5*'US Senate'!P10)</f>
        <v>21875098.61</v>
      </c>
      <c r="Q11" s="41">
        <f>($Q$5*'US Senate'!Q10)</f>
        <v>21536986.86</v>
      </c>
      <c r="R11" s="41">
        <f>($R$5*'US Senate'!R10)</f>
        <v>20070809</v>
      </c>
      <c r="S11" s="41">
        <f>($S$5*'US Senate'!S10)</f>
        <v>20514581.84</v>
      </c>
      <c r="T11" s="41">
        <f>($T$5*'US Senate'!T10)</f>
        <v>20756333.18</v>
      </c>
      <c r="U11" s="41">
        <f>($U$5*'US Senate'!U10)</f>
        <v>20866597.63</v>
      </c>
      <c r="V11" s="41">
        <f>($V$5*'US Senate'!V10)</f>
        <v>20675360.87</v>
      </c>
      <c r="W11" s="41">
        <f>($W$5*'US Senate'!W10)</f>
        <v>18549527.92</v>
      </c>
      <c r="X11" s="41">
        <f>($X$5*'US Senate'!X10)</f>
        <v>16681557.05</v>
      </c>
      <c r="Y11" s="41">
        <f>($Y$5*'US Senate'!Y10)</f>
        <v>11818154.69</v>
      </c>
      <c r="Z11" s="41">
        <f>($Z$5*'US Senate'!Z10)</f>
        <v>11564480.13</v>
      </c>
      <c r="AA11" s="41">
        <f>($AA$5*'US Senate'!AA10)</f>
        <v>11016302.52</v>
      </c>
      <c r="AB11" s="41" t="str">
        <f>($AB$5*'US Senate'!AB10)</f>
        <v>#VALUE!</v>
      </c>
      <c r="AC11" s="41" t="str">
        <f>($AC$5*'US Senate'!AC10)</f>
        <v>#VALUE!</v>
      </c>
      <c r="AD11" s="41" t="str">
        <f>($AD$5*'US Senate'!AD10)</f>
        <v>#VALUE!</v>
      </c>
      <c r="AE11" s="41" t="str">
        <f>($AE$5*'US Senate'!AE10)</f>
        <v>#VALUE!</v>
      </c>
      <c r="AF11" s="41" t="str">
        <f>($AF$5*'US Senate'!AF10)</f>
        <v>#VALUE!</v>
      </c>
      <c r="AI11" s="47">
        <f t="shared" si="1"/>
        <v>0.5837465291</v>
      </c>
      <c r="AJ11" s="47"/>
      <c r="AK11" s="47"/>
      <c r="AL11" s="47"/>
      <c r="AM11" s="47"/>
      <c r="AN11" s="47"/>
      <c r="AO11" s="47"/>
      <c r="AP11" s="47"/>
      <c r="AQ11" s="47"/>
      <c r="AR11" s="47"/>
    </row>
    <row r="12">
      <c r="A12" s="23" t="s">
        <v>190</v>
      </c>
      <c r="B12" s="23">
        <v>7.0</v>
      </c>
      <c r="C12" s="41">
        <f>($C$5*'US Senate'!C11)</f>
        <v>3782000</v>
      </c>
      <c r="D12" s="41">
        <f>($D$5*'US Senate'!D11)</f>
        <v>3858431.93</v>
      </c>
      <c r="E12" s="41">
        <f>($E$5*'US Senate'!E11)</f>
        <v>3975483.472</v>
      </c>
      <c r="F12" s="41">
        <f>($F$5*'US Senate'!F11)</f>
        <v>4031131.104</v>
      </c>
      <c r="G12" s="41">
        <f>($G$5*'US Senate'!G11)</f>
        <v>4050547.285</v>
      </c>
      <c r="H12" s="41">
        <f>($H$5*'US Senate'!H11)</f>
        <v>4002338.849</v>
      </c>
      <c r="I12" s="41">
        <f>($I$5*'US Senate'!I11)</f>
        <v>4085207.579</v>
      </c>
      <c r="J12" s="41">
        <f>($J$5*'US Senate'!J11)</f>
        <v>4187339.484</v>
      </c>
      <c r="K12" s="41">
        <f>($K$5*'US Senate'!K11)</f>
        <v>4244835.276</v>
      </c>
      <c r="L12" s="41">
        <f>($L$5*'US Senate'!L11)</f>
        <v>4192441.992</v>
      </c>
      <c r="M12" s="41">
        <f>($M$5*'US Senate'!M11)</f>
        <v>4198764.175</v>
      </c>
      <c r="N12" s="41">
        <f>($N$5*'US Senate'!N11)</f>
        <v>4274277.611</v>
      </c>
      <c r="O12" s="41">
        <f>($O$5*'US Senate'!O11)</f>
        <v>4680116.821</v>
      </c>
      <c r="P12" s="41">
        <f>($P$5*'US Senate'!P11)</f>
        <v>4766021.233</v>
      </c>
      <c r="Q12" s="41">
        <f>($Q$5*'US Senate'!Q11)</f>
        <v>4689962.269</v>
      </c>
      <c r="R12" s="41">
        <f>($R$5*'US Senate'!R11)</f>
        <v>4498605.166</v>
      </c>
      <c r="S12" s="41">
        <f>($S$5*'US Senate'!S11)</f>
        <v>4388169.56</v>
      </c>
      <c r="T12" s="41">
        <f>($T$5*'US Senate'!T11)</f>
        <v>4435500.766</v>
      </c>
      <c r="U12" s="41">
        <f>($U$5*'US Senate'!U11)</f>
        <v>4433426.426</v>
      </c>
      <c r="V12" s="41">
        <f>($V$5*'US Senate'!V11)</f>
        <v>4387395.899</v>
      </c>
      <c r="W12" s="41">
        <f>($W$5*'US Senate'!W11)</f>
        <v>4297378.65</v>
      </c>
      <c r="X12" s="41">
        <f>($X$5*'US Senate'!X11)</f>
        <v>4223179</v>
      </c>
      <c r="Y12" s="41">
        <f>($Y$5*'US Senate'!Y11)</f>
        <v>3936537.285</v>
      </c>
      <c r="Z12" s="41">
        <f>($Z$5*'US Senate'!Z11)</f>
        <v>4012564.448</v>
      </c>
      <c r="AA12" s="41">
        <f>($AA$5*'US Senate'!AA11)</f>
        <v>3976794.167</v>
      </c>
      <c r="AB12" s="41">
        <f>($AB$5*'US Senate'!AB11)</f>
        <v>3928457.539</v>
      </c>
      <c r="AC12" s="41">
        <f>($AC$5*'US Senate'!AC11)</f>
        <v>3745736.262</v>
      </c>
      <c r="AD12" s="41">
        <f>($AD$5*'US Senate'!AD11)</f>
        <v>3859758.024</v>
      </c>
      <c r="AE12" s="41">
        <f>($AE$5*'US Senate'!AE11)</f>
        <v>3965047.514</v>
      </c>
      <c r="AF12" s="41">
        <f>($AF$5*'US Senate'!AF11)</f>
        <v>3855241.314</v>
      </c>
      <c r="AI12" s="47">
        <f t="shared" si="1"/>
        <v>0.004627129748</v>
      </c>
      <c r="AJ12" s="47"/>
      <c r="AK12" s="47"/>
      <c r="AL12" s="47"/>
      <c r="AM12" s="47"/>
      <c r="AN12" s="47"/>
      <c r="AO12" s="47"/>
      <c r="AP12" s="47"/>
      <c r="AQ12" s="47"/>
      <c r="AR12" s="47"/>
    </row>
    <row r="13">
      <c r="A13" s="23" t="s">
        <v>191</v>
      </c>
      <c r="B13" s="23">
        <v>8.0</v>
      </c>
      <c r="C13" s="41">
        <f>($C$5*'US Senate'!C12)</f>
        <v>940000</v>
      </c>
      <c r="D13" s="41">
        <f>($D$5*'US Senate'!D12)</f>
        <v>957691.323</v>
      </c>
      <c r="E13" s="41">
        <f>($E$5*'US Senate'!E12)</f>
        <v>985865.0038</v>
      </c>
      <c r="F13" s="41">
        <f>($F$5*'US Senate'!F12)</f>
        <v>999664.848</v>
      </c>
      <c r="G13" s="41">
        <f>($G$5*'US Senate'!G12)</f>
        <v>1002417.747</v>
      </c>
      <c r="H13" s="41">
        <f>($H$5*'US Senate'!H12)</f>
        <v>986586.1821</v>
      </c>
      <c r="I13" s="41">
        <f>($I$5*'US Senate'!I12)</f>
        <v>1007013.524</v>
      </c>
      <c r="J13" s="41">
        <f>($J$5*'US Senate'!J12)</f>
        <v>1032189.285</v>
      </c>
      <c r="K13" s="41">
        <f>($K$5*'US Senate'!K12)</f>
        <v>1046362.136</v>
      </c>
      <c r="L13" s="41">
        <f>($L$5*'US Senate'!L12)</f>
        <v>1030079.672</v>
      </c>
      <c r="M13" s="41">
        <f>($M$5*'US Senate'!M12)</f>
        <v>1033878.672</v>
      </c>
      <c r="N13" s="41">
        <f>($N$5*'US Senate'!N12)</f>
        <v>1052472.839</v>
      </c>
      <c r="O13" s="41">
        <f>($O$5*'US Senate'!O12)</f>
        <v>1152404.2</v>
      </c>
      <c r="P13" s="41">
        <f>($P$5*'US Senate'!P12)</f>
        <v>1173556.793</v>
      </c>
      <c r="Q13" s="41">
        <f>($Q$5*'US Senate'!Q12)</f>
        <v>1153362.322</v>
      </c>
      <c r="R13" s="41">
        <f>($R$5*'US Senate'!R12)</f>
        <v>1102682.678</v>
      </c>
      <c r="S13" s="41">
        <f>($S$5*'US Senate'!S12)</f>
        <v>1086326.92</v>
      </c>
      <c r="T13" s="41">
        <f>($T$5*'US Senate'!T12)</f>
        <v>1098314.475</v>
      </c>
      <c r="U13" s="41">
        <f>($U$5*'US Senate'!U12)</f>
        <v>1101297.01</v>
      </c>
      <c r="V13" s="41">
        <f>($V$5*'US Senate'!V12)</f>
        <v>1088772.031</v>
      </c>
      <c r="W13" s="41">
        <f>($W$5*'US Senate'!W12)</f>
        <v>1066935.389</v>
      </c>
      <c r="X13" s="41">
        <f>($X$5*'US Senate'!X12)</f>
        <v>1043969.849</v>
      </c>
      <c r="Y13" s="41">
        <f>($Y$5*'US Senate'!Y12)</f>
        <v>1008054.253</v>
      </c>
      <c r="Z13" s="41">
        <f>($Z$5*'US Senate'!Z12)</f>
        <v>1045677.131</v>
      </c>
      <c r="AA13" s="41">
        <f>($AA$5*'US Senate'!AA12)</f>
        <v>1037899.577</v>
      </c>
      <c r="AB13" s="41">
        <f>($AB$5*'US Senate'!AB12)</f>
        <v>757181.4955</v>
      </c>
      <c r="AC13" s="41">
        <f>($AC$5*'US Senate'!AC12)</f>
        <v>722069.641</v>
      </c>
      <c r="AD13" s="41">
        <f>($AD$5*'US Senate'!AD12)</f>
        <v>697546.6308</v>
      </c>
      <c r="AE13" s="41">
        <f>($AE$5*'US Senate'!AE12)</f>
        <v>764346.5088</v>
      </c>
      <c r="AF13" s="41">
        <f>($AF$5*'US Senate'!AF12)</f>
        <v>740762.9277</v>
      </c>
      <c r="AI13" s="47">
        <f t="shared" si="1"/>
        <v>-0.04400238032</v>
      </c>
      <c r="AJ13" s="47"/>
      <c r="AK13" s="47"/>
      <c r="AL13" s="47"/>
      <c r="AM13" s="47"/>
      <c r="AN13" s="47"/>
      <c r="AO13" s="47"/>
      <c r="AP13" s="47"/>
      <c r="AQ13" s="47"/>
      <c r="AR13" s="47"/>
    </row>
    <row r="14">
      <c r="A14" s="23" t="s">
        <v>192</v>
      </c>
      <c r="B14" s="23">
        <v>9.0</v>
      </c>
      <c r="C14" s="41">
        <f>($C$5*'US Senate'!C13)</f>
        <v>3862000</v>
      </c>
      <c r="D14" s="41">
        <f>($D$5*'US Senate'!D13)</f>
        <v>3941431.845</v>
      </c>
      <c r="E14" s="41">
        <f>($E$5*'US Senate'!E13)</f>
        <v>4062404.285</v>
      </c>
      <c r="F14" s="41">
        <f>($F$5*'US Senate'!F13)</f>
        <v>4119268.608</v>
      </c>
      <c r="G14" s="41">
        <f>($G$5*'US Senate'!G13)</f>
        <v>4138273.487</v>
      </c>
      <c r="H14" s="41">
        <f>($H$5*'US Senate'!H13)</f>
        <v>4086597.979</v>
      </c>
      <c r="I14" s="41">
        <f>($I$5*'US Senate'!I13)</f>
        <v>4171211.301</v>
      </c>
      <c r="J14" s="41">
        <f>($J$5*'US Senate'!J13)</f>
        <v>4275493.335</v>
      </c>
      <c r="K14" s="41">
        <f>($K$5*'US Senate'!K13)</f>
        <v>4334199.556</v>
      </c>
      <c r="L14" s="41">
        <f>($L$5*'US Senate'!L13)</f>
        <v>4281726.427</v>
      </c>
      <c r="M14" s="41">
        <f>($M$5*'US Senate'!M13)</f>
        <v>4288771.109</v>
      </c>
      <c r="N14" s="41">
        <f>($N$5*'US Senate'!N13)</f>
        <v>4365903.497</v>
      </c>
      <c r="O14" s="41">
        <f>($O$5*'US Senate'!O13)</f>
        <v>4780443.774</v>
      </c>
      <c r="P14" s="41">
        <f>($P$5*'US Senate'!P13)</f>
        <v>4868189.706</v>
      </c>
      <c r="Q14" s="41">
        <f>($Q$5*'US Senate'!Q13)</f>
        <v>4789145.761</v>
      </c>
      <c r="R14" s="41">
        <f>($R$5*'US Senate'!R13)</f>
        <v>4592148.941</v>
      </c>
      <c r="S14" s="41">
        <f>($S$5*'US Senate'!S13)</f>
        <v>4543359.12</v>
      </c>
      <c r="T14" s="41">
        <f>($T$5*'US Senate'!T13)</f>
        <v>4598437.529</v>
      </c>
      <c r="U14" s="41">
        <f>($U$5*'US Senate'!U13)</f>
        <v>4621682.325</v>
      </c>
      <c r="V14" s="41">
        <f>($V$5*'US Senate'!V13)</f>
        <v>4578011.774</v>
      </c>
      <c r="W14" s="41">
        <f>($W$5*'US Senate'!W13)</f>
        <v>4485080.247</v>
      </c>
      <c r="X14" s="41">
        <f>($X$5*'US Senate'!X13)</f>
        <v>4307642.58</v>
      </c>
      <c r="Y14" s="41">
        <f>($Y$5*'US Senate'!Y13)</f>
        <v>4001462.813</v>
      </c>
      <c r="Z14" s="41">
        <f>($Z$5*'US Senate'!Z13)</f>
        <v>4079913.144</v>
      </c>
      <c r="AA14" s="41">
        <f>($AA$5*'US Senate'!AA13)</f>
        <v>4038703.966</v>
      </c>
      <c r="AB14" s="41">
        <f>($AB$5*'US Senate'!AB13)</f>
        <v>3989550.423</v>
      </c>
      <c r="AC14" s="41">
        <f>($AC$5*'US Senate'!AC13)</f>
        <v>3629152.102</v>
      </c>
      <c r="AD14" s="41">
        <f>($AD$5*'US Senate'!AD13)</f>
        <v>3739624.993</v>
      </c>
      <c r="AE14" s="41">
        <f>($AE$5*'US Senate'!AE13)</f>
        <v>5123510.192</v>
      </c>
      <c r="AF14" s="41">
        <f>($AF$5*'US Senate'!AF13)</f>
        <v>0</v>
      </c>
      <c r="AI14" s="47">
        <f t="shared" si="1"/>
        <v>0.009646152349</v>
      </c>
      <c r="AJ14" s="47"/>
      <c r="AK14" s="47"/>
      <c r="AL14" s="47"/>
      <c r="AM14" s="47"/>
      <c r="AN14" s="47"/>
      <c r="AO14" s="47"/>
      <c r="AP14" s="47"/>
      <c r="AQ14" s="47"/>
      <c r="AR14" s="47"/>
    </row>
    <row r="15">
      <c r="A15" s="23" t="s">
        <v>193</v>
      </c>
      <c r="B15" s="23">
        <v>10.0</v>
      </c>
      <c r="C15" s="41">
        <f>($C$5*'US Senate'!C14)</f>
        <v>598000</v>
      </c>
      <c r="D15" s="41">
        <f>($D$5*'US Senate'!D14)</f>
        <v>598025.0261</v>
      </c>
      <c r="E15" s="41">
        <f>($E$5*'US Senate'!E14)</f>
        <v>583284.399</v>
      </c>
      <c r="F15" s="41">
        <f>($F$5*'US Senate'!F14)</f>
        <v>591449.04</v>
      </c>
      <c r="G15" s="41">
        <f>($G$5*'US Senate'!G14)</f>
        <v>564421.4196</v>
      </c>
      <c r="H15" s="41">
        <f>($H$5*'US Senate'!H14)</f>
        <v>527311.7643</v>
      </c>
      <c r="I15" s="41">
        <f>($I$5*'US Senate'!I14)</f>
        <v>538229.7945</v>
      </c>
      <c r="J15" s="41">
        <f>($J$5*'US Senate'!J14)</f>
        <v>551685.7653</v>
      </c>
      <c r="K15" s="41">
        <f>($K$5*'US Senate'!K14)</f>
        <v>533658.7452</v>
      </c>
      <c r="L15" s="41">
        <f>($L$5*'US Senate'!L14)</f>
        <v>525508.1515</v>
      </c>
      <c r="M15" s="41">
        <f>($M$5*'US Senate'!M14)</f>
        <v>526254.9454</v>
      </c>
      <c r="N15" s="41">
        <f>($N$5*'US Senate'!N14)</f>
        <v>535719.7381</v>
      </c>
      <c r="O15" s="41">
        <f>($O$5*'US Senate'!O14)</f>
        <v>562644.4034</v>
      </c>
      <c r="P15" s="41">
        <f>($P$5*'US Senate'!P14)</f>
        <v>572971.8458</v>
      </c>
      <c r="Q15" s="41">
        <f>($Q$5*'US Senate'!Q14)</f>
        <v>562512.0909</v>
      </c>
      <c r="R15" s="41">
        <f>($R$5*'US Senate'!R14)</f>
        <v>537168.0397</v>
      </c>
      <c r="S15" s="41">
        <f>($S$5*'US Senate'!S14)</f>
        <v>527644.5042</v>
      </c>
      <c r="T15" s="41">
        <f>($T$5*'US Senate'!T14)</f>
        <v>534070.5004</v>
      </c>
      <c r="U15" s="41">
        <f>($U$5*'US Senate'!U14)</f>
        <v>534960.5136</v>
      </c>
      <c r="V15" s="41">
        <f>($V$5*'US Senate'!V14)</f>
        <v>528232.1278</v>
      </c>
      <c r="W15" s="41">
        <f>($W$5*'US Senate'!W14)</f>
        <v>518649.1475</v>
      </c>
      <c r="X15" s="41">
        <f>($X$5*'US Senate'!X14)</f>
        <v>508470.7516</v>
      </c>
      <c r="Y15" s="41">
        <f>($Y$5*'US Senate'!Y14)</f>
        <v>492067.1606</v>
      </c>
      <c r="Z15" s="41">
        <f>($Z$5*'US Senate'!Z14)</f>
        <v>490936.5512</v>
      </c>
      <c r="AA15" s="41">
        <f>($AA$5*'US Senate'!AA14)</f>
        <v>486174.0122</v>
      </c>
      <c r="AB15" s="41">
        <f>($AB$5*'US Senate'!AB14)</f>
        <v>481337.87</v>
      </c>
      <c r="AC15" s="41">
        <f>($AC$5*'US Senate'!AC14)</f>
        <v>440011.1875</v>
      </c>
      <c r="AD15" s="41">
        <f>($AD$5*'US Senate'!AD14)</f>
        <v>372024.8698</v>
      </c>
      <c r="AE15" s="41">
        <f>($AE$5*'US Senate'!AE14)</f>
        <v>382173.2544</v>
      </c>
      <c r="AF15" s="41">
        <f>($AF$5*'US Senate'!AF14)</f>
        <v>351964.706</v>
      </c>
      <c r="AI15" s="47">
        <f t="shared" si="1"/>
        <v>0.2047362098</v>
      </c>
      <c r="AJ15" s="47"/>
      <c r="AK15" s="47"/>
      <c r="AL15" s="47"/>
      <c r="AM15" s="47"/>
      <c r="AN15" s="47"/>
      <c r="AO15" s="47"/>
      <c r="AP15" s="47"/>
      <c r="AQ15" s="47"/>
      <c r="AR15" s="47"/>
    </row>
    <row r="16">
      <c r="A16" s="23" t="s">
        <v>194</v>
      </c>
      <c r="B16" s="23">
        <v>11.0</v>
      </c>
      <c r="C16" s="41">
        <f>($C$5*'US Senate'!C15)</f>
        <v>29282000</v>
      </c>
      <c r="D16" s="41">
        <f>($D$5*'US Senate'!D15)</f>
        <v>29891674.39</v>
      </c>
      <c r="E16" s="41">
        <f>($E$5*'US Senate'!E15)</f>
        <v>30671609.83</v>
      </c>
      <c r="F16" s="41">
        <f>($F$5*'US Senate'!F15)</f>
        <v>31100941.87</v>
      </c>
      <c r="G16" s="41">
        <f>($G$5*'US Senate'!G15)</f>
        <v>31276452.99</v>
      </c>
      <c r="H16" s="41">
        <f>($H$5*'US Senate'!H15)</f>
        <v>30333769.59</v>
      </c>
      <c r="I16" s="41">
        <f>($I$5*'US Senate'!I15)</f>
        <v>30518323.93</v>
      </c>
      <c r="J16" s="41">
        <f>($J$5*'US Senate'!J15)</f>
        <v>31281294.84</v>
      </c>
      <c r="K16" s="41">
        <f>($K$5*'US Senate'!K15)</f>
        <v>31710814.07</v>
      </c>
      <c r="L16" s="41">
        <f>($L$5*'US Senate'!L15)</f>
        <v>31365298.18</v>
      </c>
      <c r="M16" s="41">
        <f>($M$5*'US Senate'!M15)</f>
        <v>31369103.53</v>
      </c>
      <c r="N16" s="41">
        <f>($N$5*'US Senate'!N15)</f>
        <v>31933264.39</v>
      </c>
      <c r="O16" s="41">
        <f>($O$5*'US Senate'!O15)</f>
        <v>34965299.19</v>
      </c>
      <c r="P16" s="41">
        <f>($P$5*'US Senate'!P15)</f>
        <v>35607093.74</v>
      </c>
      <c r="Q16" s="41">
        <f>($Q$5*'US Senate'!Q15)</f>
        <v>34034106.86</v>
      </c>
      <c r="R16" s="41">
        <f>($R$5*'US Senate'!R15)</f>
        <v>31731182.25</v>
      </c>
      <c r="S16" s="41">
        <f>($S$5*'US Senate'!S15)</f>
        <v>31117723.78</v>
      </c>
      <c r="T16" s="41">
        <f>($T$5*'US Senate'!T15)</f>
        <v>31479986.05</v>
      </c>
      <c r="U16" s="41">
        <f>($U$5*'US Senate'!U15)</f>
        <v>30726500.35</v>
      </c>
      <c r="V16" s="41">
        <f>($V$5*'US Senate'!V15)</f>
        <v>29559999.1</v>
      </c>
      <c r="W16" s="41">
        <f>($W$5*'US Senate'!W15)</f>
        <v>28120662.82</v>
      </c>
      <c r="X16" s="41">
        <f>($X$5*'US Senate'!X15)</f>
        <v>26055325.16</v>
      </c>
      <c r="Y16" s="41">
        <f>($Y$5*'US Senate'!Y15)</f>
        <v>25180853.52</v>
      </c>
      <c r="Z16" s="41">
        <f>($Z$5*'US Senate'!Z15)</f>
        <v>25170689.17</v>
      </c>
      <c r="AA16" s="41">
        <f>($AA$5*'US Senate'!AA15)</f>
        <v>24935082.11</v>
      </c>
      <c r="AB16" s="41">
        <f>($AB$5*'US Senate'!AB15)</f>
        <v>24633391.15</v>
      </c>
      <c r="AC16" s="41">
        <f>($AC$5*'US Senate'!AC15)</f>
        <v>23907274.52</v>
      </c>
      <c r="AD16" s="41">
        <f>($AD$5*'US Senate'!AD15)</f>
        <v>23499570.94</v>
      </c>
      <c r="AE16" s="41">
        <f>($AE$5*'US Senate'!AE15)</f>
        <v>25798685.16</v>
      </c>
      <c r="AF16" s="41">
        <f>($AF$5*'US Senate'!AF15)</f>
        <v>23972479.83</v>
      </c>
      <c r="AI16" s="47">
        <f t="shared" si="1"/>
        <v>0.2356015228</v>
      </c>
      <c r="AJ16" s="47"/>
      <c r="AK16" s="47"/>
      <c r="AL16" s="47"/>
      <c r="AM16" s="47"/>
      <c r="AN16" s="47"/>
      <c r="AO16" s="47"/>
      <c r="AP16" s="47"/>
      <c r="AQ16" s="47"/>
      <c r="AR16" s="47"/>
    </row>
    <row r="17">
      <c r="A17" s="23" t="s">
        <v>195</v>
      </c>
      <c r="B17" s="23">
        <v>12.0</v>
      </c>
      <c r="C17" s="41">
        <f>($C$5*'US Senate'!C16)</f>
        <v>108929000</v>
      </c>
      <c r="D17" s="41">
        <f>($D$5*'US Senate'!D16)</f>
        <v>104881033.2</v>
      </c>
      <c r="E17" s="41">
        <f>($E$5*'US Senate'!E16)</f>
        <v>101650459</v>
      </c>
      <c r="F17" s="41">
        <f>($F$5*'US Senate'!F16)</f>
        <v>99580303.37</v>
      </c>
      <c r="G17" s="41">
        <f>($G$5*'US Senate'!G16)</f>
        <v>100024034</v>
      </c>
      <c r="H17" s="41">
        <f>($H$5*'US Senate'!H16)</f>
        <v>94826221.86</v>
      </c>
      <c r="I17" s="41">
        <f>($I$5*'US Senate'!I16)</f>
        <v>87346567.36</v>
      </c>
      <c r="J17" s="41">
        <f>($J$5*'US Senate'!J16)</f>
        <v>87131008.56</v>
      </c>
      <c r="K17" s="41">
        <f>($K$5*'US Senate'!K16)</f>
        <v>88327392.66</v>
      </c>
      <c r="L17" s="41">
        <f>($L$5*'US Senate'!L16)</f>
        <v>93108534.79</v>
      </c>
      <c r="M17" s="41">
        <f>($M$5*'US Senate'!M16)</f>
        <v>94648824.15</v>
      </c>
      <c r="N17" s="41">
        <f>($N$5*'US Senate'!N16)</f>
        <v>96351046.55</v>
      </c>
      <c r="O17" s="41">
        <f>($O$5*'US Senate'!O16)</f>
        <v>104394262.8</v>
      </c>
      <c r="P17" s="41">
        <f>($P$5*'US Senate'!P16)</f>
        <v>96645853.5</v>
      </c>
      <c r="Q17" s="41">
        <f>($Q$5*'US Senate'!Q16)</f>
        <v>94649389.6</v>
      </c>
      <c r="R17" s="41">
        <f>($R$5*'US Senate'!R16)</f>
        <v>85890193.15</v>
      </c>
      <c r="S17" s="41">
        <f>($S$5*'US Senate'!S16)</f>
        <v>84616738.12</v>
      </c>
      <c r="T17" s="41">
        <f>($T$5*'US Senate'!T16)</f>
        <v>85541800.49</v>
      </c>
      <c r="U17" s="41">
        <f>($U$5*'US Senate'!U16)</f>
        <v>79436145.47</v>
      </c>
      <c r="V17" s="41">
        <f>($V$5*'US Senate'!V16)</f>
        <v>73967036.39</v>
      </c>
      <c r="W17" s="41">
        <f>($W$5*'US Senate'!W16)</f>
        <v>71064812.23</v>
      </c>
      <c r="X17" s="41">
        <f>($X$5*'US Senate'!X16)</f>
        <v>66020112.67</v>
      </c>
      <c r="Y17" s="41">
        <f>($Y$5*'US Senate'!Y16)</f>
        <v>59476909.48</v>
      </c>
      <c r="Z17" s="41">
        <f>($Z$5*'US Senate'!Z16)</f>
        <v>61666593.37</v>
      </c>
      <c r="AA17" s="41">
        <f>($AA$5*'US Senate'!AA16)</f>
        <v>61554728.39</v>
      </c>
      <c r="AB17" s="41">
        <f>($AB$5*'US Senate'!AB16)</f>
        <v>61161381.58</v>
      </c>
      <c r="AC17" s="41">
        <f>($AC$5*'US Senate'!AC16)</f>
        <v>64002823.88</v>
      </c>
      <c r="AD17" s="41">
        <f>($AD$5*'US Senate'!AD16)</f>
        <v>61789068.08</v>
      </c>
      <c r="AE17" s="41">
        <f>($AE$5*'US Senate'!AE16)</f>
        <v>65166511.33</v>
      </c>
      <c r="AF17" s="41">
        <f>($AF$5*'US Senate'!AF16)</f>
        <v>66994026.21</v>
      </c>
      <c r="AI17" s="47">
        <f t="shared" si="1"/>
        <v>0.6148176496</v>
      </c>
      <c r="AJ17" s="47"/>
      <c r="AK17" s="47"/>
      <c r="AL17" s="47"/>
      <c r="AM17" s="47"/>
      <c r="AN17" s="47"/>
      <c r="AO17" s="47"/>
      <c r="AP17" s="47"/>
      <c r="AQ17" s="47"/>
      <c r="AR17" s="47"/>
    </row>
    <row r="18">
      <c r="A18" s="23" t="s">
        <v>196</v>
      </c>
      <c r="B18" s="23">
        <v>13.0</v>
      </c>
      <c r="C18" s="41">
        <f>($C$5*'US Senate'!C17)</f>
        <v>2126000</v>
      </c>
      <c r="D18" s="41">
        <f>($D$5*'US Senate'!D17)</f>
        <v>2168638.796</v>
      </c>
      <c r="E18" s="41">
        <f>($E$5*'US Senate'!E17)</f>
        <v>2218768.106</v>
      </c>
      <c r="F18" s="41">
        <f>($F$5*'US Senate'!F17)</f>
        <v>2249825.76</v>
      </c>
      <c r="G18" s="41">
        <f>($G$5*'US Senate'!G17)</f>
        <v>2258227.653</v>
      </c>
      <c r="H18" s="41">
        <f>($H$5*'US Senate'!H17)</f>
        <v>2184630.071</v>
      </c>
      <c r="I18" s="41">
        <f>($I$5*'US Senate'!I17)</f>
        <v>2229863.003</v>
      </c>
      <c r="J18" s="41">
        <f>($J$5*'US Senate'!J17)</f>
        <v>2224997.639</v>
      </c>
      <c r="K18" s="41">
        <f>($K$5*'US Senate'!K17)</f>
        <v>2255548.781</v>
      </c>
      <c r="L18" s="41">
        <f>($L$5*'US Senate'!L17)</f>
        <v>2225396.299</v>
      </c>
      <c r="M18" s="41">
        <f>($M$5*'US Senate'!M17)</f>
        <v>2233177.776</v>
      </c>
      <c r="N18" s="41">
        <f>($N$5*'US Senate'!N17)</f>
        <v>2273340.909</v>
      </c>
      <c r="O18" s="41">
        <f>($O$5*'US Senate'!O17)</f>
        <v>2489193.071</v>
      </c>
      <c r="P18" s="41">
        <f>($P$5*'US Senate'!P17)</f>
        <v>2534882.672</v>
      </c>
      <c r="Q18" s="41">
        <f>($Q$5*'US Senate'!Q17)</f>
        <v>2490922.559</v>
      </c>
      <c r="R18" s="41">
        <f>($R$5*'US Senate'!R17)</f>
        <v>2386783.585</v>
      </c>
      <c r="S18" s="41">
        <f>($S$5*'US Senate'!S17)</f>
        <v>2361837.304</v>
      </c>
      <c r="T18" s="41">
        <f>($T$5*'US Senate'!T17)</f>
        <v>2389739.188</v>
      </c>
      <c r="U18" s="41">
        <f>($U$5*'US Senate'!U17)</f>
        <v>2397125.116</v>
      </c>
      <c r="V18" s="41">
        <f>($V$5*'US Senate'!V17)</f>
        <v>2371390.714</v>
      </c>
      <c r="W18" s="41">
        <f>($W$5*'US Senate'!W17)</f>
        <v>2321572.374</v>
      </c>
      <c r="X18" s="41">
        <f>($X$5*'US Senate'!X17)</f>
        <v>2280516.66</v>
      </c>
      <c r="Y18" s="41">
        <f>($Y$5*'US Senate'!Y17)</f>
        <v>2207467.957</v>
      </c>
      <c r="Z18" s="41">
        <f>($Z$5*'US Senate'!Z17)</f>
        <v>2208328.314</v>
      </c>
      <c r="AA18" s="41">
        <f>($AA$5*'US Senate'!AA17)</f>
        <v>2185051.74</v>
      </c>
      <c r="AB18" s="41">
        <f>($AB$5*'US Senate'!AB17)</f>
        <v>2156763.918</v>
      </c>
      <c r="AC18" s="41">
        <f>($AC$5*'US Senate'!AC17)</f>
        <v>2134242.298</v>
      </c>
      <c r="AD18" s="41">
        <f>($AD$5*'US Senate'!AD17)</f>
        <v>2028698.118</v>
      </c>
      <c r="AE18" s="41">
        <f>($AE$5*'US Senate'!AE17)</f>
        <v>2382611.383</v>
      </c>
      <c r="AF18" s="41">
        <f>($AF$5*'US Senate'!AF17)</f>
        <v>2318465.185</v>
      </c>
      <c r="AI18" s="47">
        <f t="shared" si="1"/>
        <v>0.01879133923</v>
      </c>
      <c r="AJ18" s="47"/>
      <c r="AK18" s="47"/>
      <c r="AL18" s="47"/>
      <c r="AM18" s="47"/>
      <c r="AN18" s="47"/>
      <c r="AO18" s="47"/>
      <c r="AP18" s="47"/>
      <c r="AQ18" s="47"/>
      <c r="AR18" s="47"/>
    </row>
    <row r="19">
      <c r="A19" s="23" t="s">
        <v>197</v>
      </c>
      <c r="B19" s="23">
        <v>14.0</v>
      </c>
      <c r="C19" s="41">
        <f>($C$5*'US Senate'!C18)</f>
        <v>77088000</v>
      </c>
      <c r="D19" s="41">
        <f>($D$5*'US Senate'!D18)</f>
        <v>76147101.19</v>
      </c>
      <c r="E19" s="41">
        <f>($E$5*'US Senate'!E18)</f>
        <v>77654596.32</v>
      </c>
      <c r="F19" s="41">
        <f>($F$5*'US Senate'!F18)</f>
        <v>75211640.37</v>
      </c>
      <c r="G19" s="41">
        <f>($G$5*'US Senate'!G18)</f>
        <v>71207860.6</v>
      </c>
      <c r="H19" s="41">
        <f>($H$5*'US Senate'!H18)</f>
        <v>65415790.39</v>
      </c>
      <c r="I19" s="41">
        <f>($I$5*'US Senate'!I18)</f>
        <v>61539291.01</v>
      </c>
      <c r="J19" s="41">
        <f>($J$5*'US Senate'!J18)</f>
        <v>61619931.93</v>
      </c>
      <c r="K19" s="41">
        <f>($K$5*'US Senate'!K18)</f>
        <v>60620586.03</v>
      </c>
      <c r="L19" s="41">
        <f>($L$5*'US Senate'!L18)</f>
        <v>62478640.56</v>
      </c>
      <c r="M19" s="41">
        <f>($M$5*'US Senate'!M18)</f>
        <v>55342930.7</v>
      </c>
      <c r="N19" s="41">
        <f>($N$5*'US Senate'!N18)</f>
        <v>56338251.95</v>
      </c>
      <c r="O19" s="41">
        <f>($O$5*'US Senate'!O18)</f>
        <v>61687518.93</v>
      </c>
      <c r="P19" s="41">
        <f>($P$5*'US Senate'!P18)</f>
        <v>62819804.78</v>
      </c>
      <c r="Q19" s="41">
        <f>($Q$5*'US Senate'!Q18)</f>
        <v>63325825.89</v>
      </c>
      <c r="R19" s="41">
        <f>($R$5*'US Senate'!R18)</f>
        <v>58252259.71</v>
      </c>
      <c r="S19" s="41">
        <f>($S$5*'US Senate'!S18)</f>
        <v>55384936.99</v>
      </c>
      <c r="T19" s="41">
        <f>($T$5*'US Senate'!T18)</f>
        <v>55979338.75</v>
      </c>
      <c r="U19" s="41">
        <f>($U$5*'US Senate'!U18)</f>
        <v>52992466.83</v>
      </c>
      <c r="V19" s="41">
        <f>($V$5*'US Senate'!V18)</f>
        <v>51908902.74</v>
      </c>
      <c r="W19" s="41">
        <f>($W$5*'US Senate'!W18)</f>
        <v>49518644.79</v>
      </c>
      <c r="X19" s="41">
        <f>($X$5*'US Senate'!X18)</f>
        <v>42601740.48</v>
      </c>
      <c r="Y19" s="41">
        <f>($Y$5*'US Senate'!Y18)</f>
        <v>38164250.58</v>
      </c>
      <c r="Z19" s="41">
        <f>($Z$5*'US Senate'!Z18)</f>
        <v>37807431.45</v>
      </c>
      <c r="AA19" s="41">
        <f>($AA$5*'US Senate'!AA18)</f>
        <v>38842936.43</v>
      </c>
      <c r="AB19" s="41">
        <f>($AB$5*'US Senate'!AB18)</f>
        <v>35559760.8</v>
      </c>
      <c r="AC19" s="41">
        <f>($AC$5*'US Senate'!AC18)</f>
        <v>31966624.73</v>
      </c>
      <c r="AD19" s="41">
        <f>($AD$5*'US Senate'!AD18)</f>
        <v>30033257.72</v>
      </c>
      <c r="AE19" s="41">
        <f>($AE$5*'US Senate'!AE18)</f>
        <v>33941762.16</v>
      </c>
      <c r="AF19" s="41">
        <f>($AF$5*'US Senate'!AF18)</f>
        <v>35415425.38</v>
      </c>
      <c r="AI19" s="47">
        <f t="shared" si="1"/>
        <v>0.9893348341</v>
      </c>
      <c r="AJ19" s="47"/>
      <c r="AK19" s="47"/>
      <c r="AL19" s="47"/>
      <c r="AM19" s="47"/>
      <c r="AN19" s="47"/>
      <c r="AO19" s="47"/>
      <c r="AP19" s="47"/>
      <c r="AQ19" s="47"/>
      <c r="AR19" s="47"/>
    </row>
    <row r="20">
      <c r="A20" s="23" t="s">
        <v>198</v>
      </c>
      <c r="B20" s="23">
        <v>15.0</v>
      </c>
      <c r="C20" s="41">
        <f>($C$5*'US Senate'!C19)</f>
        <v>8150000</v>
      </c>
      <c r="D20" s="41">
        <f>($D$5*'US Senate'!D19)</f>
        <v>7824338.109</v>
      </c>
      <c r="E20" s="41">
        <f>($E$5*'US Senate'!E19)</f>
        <v>7641025.627</v>
      </c>
      <c r="F20" s="41">
        <f>($F$5*'US Senate'!F19)</f>
        <v>7418626.488</v>
      </c>
      <c r="G20" s="41">
        <f>($G$5*'US Senate'!G19)</f>
        <v>7461659.582</v>
      </c>
      <c r="H20" s="41">
        <f>($H$5*'US Senate'!H19)</f>
        <v>7380670.103</v>
      </c>
      <c r="I20" s="41">
        <f>($I$5*'US Senate'!I19)</f>
        <v>7155889.09</v>
      </c>
      <c r="J20" s="41">
        <f>($J$5*'US Senate'!J19)</f>
        <v>6829682.026</v>
      </c>
      <c r="K20" s="41">
        <f>($K$5*'US Senate'!K19)</f>
        <v>6923459.467</v>
      </c>
      <c r="L20" s="41">
        <f>($L$5*'US Senate'!L19)</f>
        <v>6640377.921</v>
      </c>
      <c r="M20" s="41">
        <f>($M$5*'US Senate'!M19)</f>
        <v>9069820.296</v>
      </c>
      <c r="N20" s="41">
        <f>($N$5*'US Senate'!N19)</f>
        <v>9232938.026</v>
      </c>
      <c r="O20" s="41">
        <f>($O$5*'US Senate'!O19)</f>
        <v>9699176.053</v>
      </c>
      <c r="P20" s="41">
        <f>($P$5*'US Senate'!P19)</f>
        <v>9877206.228</v>
      </c>
      <c r="Q20" s="41">
        <f>($Q$5*'US Senate'!Q19)</f>
        <v>9554204.103</v>
      </c>
      <c r="R20" s="41">
        <f>($R$5*'US Senate'!R19)</f>
        <v>8900831.898</v>
      </c>
      <c r="S20" s="41">
        <f>($S$5*'US Senate'!S19)</f>
        <v>8115674.993</v>
      </c>
      <c r="T20" s="41">
        <f>($T$5*'US Senate'!T19)</f>
        <v>8202659.07</v>
      </c>
      <c r="U20" s="41">
        <f>($U$5*'US Senate'!U19)</f>
        <v>8082453.272</v>
      </c>
      <c r="V20" s="41">
        <f>($V$5*'US Senate'!V19)</f>
        <v>7823327.813</v>
      </c>
      <c r="W20" s="41">
        <f>($W$5*'US Senate'!W19)</f>
        <v>7542640.459</v>
      </c>
      <c r="X20" s="41">
        <f>($X$5*'US Senate'!X19)</f>
        <v>7274003.51</v>
      </c>
      <c r="Y20" s="41">
        <f>($Y$5*'US Senate'!Y19)</f>
        <v>6912860.18</v>
      </c>
      <c r="Z20" s="41">
        <f>($Z$5*'US Senate'!Z19)</f>
        <v>6913875.402</v>
      </c>
      <c r="AA20" s="41">
        <f>($AA$5*'US Senate'!AA19)</f>
        <v>6833749.317</v>
      </c>
      <c r="AB20" s="41">
        <f>($AB$5*'US Senate'!AB19)</f>
        <v>6673934.698</v>
      </c>
      <c r="AC20" s="41">
        <f>($AC$5*'US Senate'!AC19)</f>
        <v>6481703.261</v>
      </c>
      <c r="AD20" s="41">
        <f>($AD$5*'US Senate'!AD19)</f>
        <v>6551125.441</v>
      </c>
      <c r="AE20" s="41">
        <f>($AE$5*'US Senate'!AE19)</f>
        <v>6729832.152</v>
      </c>
      <c r="AF20" s="41">
        <f>($AF$5*'US Senate'!AF19)</f>
        <v>6302623.804</v>
      </c>
      <c r="AI20" s="47">
        <f t="shared" si="1"/>
        <v>0.07300552245</v>
      </c>
      <c r="AJ20" s="47"/>
      <c r="AK20" s="47"/>
      <c r="AL20" s="47"/>
      <c r="AM20" s="47"/>
      <c r="AN20" s="47"/>
      <c r="AO20" s="47"/>
      <c r="AP20" s="47"/>
      <c r="AQ20" s="47"/>
      <c r="AR20" s="47"/>
    </row>
    <row r="21">
      <c r="A21" s="23" t="s">
        <v>199</v>
      </c>
      <c r="B21" s="23">
        <v>16.0</v>
      </c>
      <c r="C21" s="41">
        <f>($C$5*'US Senate'!C20)</f>
        <v>1350000</v>
      </c>
      <c r="D21" s="41">
        <f>($D$5*'US Senate'!D20)</f>
        <v>1382267.81</v>
      </c>
      <c r="E21" s="41">
        <f>($E$5*'US Senate'!E20)</f>
        <v>1369002.795</v>
      </c>
      <c r="F21" s="41">
        <f>($F$5*'US Senate'!F20)</f>
        <v>1388165.688</v>
      </c>
      <c r="G21" s="41">
        <f>($G$5*'US Senate'!G20)</f>
        <v>1397724.063</v>
      </c>
      <c r="H21" s="41">
        <f>($H$5*'US Senate'!H20)</f>
        <v>1384403.697</v>
      </c>
      <c r="I21" s="41">
        <f>($I$5*'US Senate'!I20)</f>
        <v>1379804.731</v>
      </c>
      <c r="J21" s="41">
        <f>($J$5*'US Senate'!J20)</f>
        <v>1414300.429</v>
      </c>
      <c r="K21" s="41">
        <f>($K$5*'US Senate'!K20)</f>
        <v>1433719.997</v>
      </c>
      <c r="L21" s="41">
        <f>($L$5*'US Senate'!L20)</f>
        <v>1418370.4</v>
      </c>
      <c r="M21" s="41">
        <f>($M$5*'US Senate'!M20)</f>
        <v>1878714.331</v>
      </c>
      <c r="N21" s="41">
        <f>($N$5*'US Senate'!N20)</f>
        <v>1912502.28</v>
      </c>
      <c r="O21" s="41">
        <f>($O$5*'US Senate'!O20)</f>
        <v>2093308.335</v>
      </c>
      <c r="P21" s="41">
        <f>($P$5*'US Senate'!P20)</f>
        <v>2131731.397</v>
      </c>
      <c r="Q21" s="41">
        <f>($Q$5*'US Senate'!Q20)</f>
        <v>2102690.033</v>
      </c>
      <c r="R21" s="41">
        <f>($R$5*'US Senate'!R20)</f>
        <v>2039537.755</v>
      </c>
      <c r="S21" s="41">
        <f>($S$5*'US Senate'!S20)</f>
        <v>1946520.482</v>
      </c>
      <c r="T21" s="41">
        <f>($T$5*'US Senate'!T20)</f>
        <v>1970327.891</v>
      </c>
      <c r="U21" s="41">
        <f>($U$5*'US Senate'!U20)</f>
        <v>1984530.937</v>
      </c>
      <c r="V21" s="41">
        <f>($V$5*'US Senate'!V20)</f>
        <v>1974005.077</v>
      </c>
      <c r="W21" s="41">
        <f>($W$5*'US Senate'!W20)</f>
        <v>1936290.15</v>
      </c>
      <c r="X21" s="41">
        <f>($X$5*'US Senate'!X20)</f>
        <v>1873402.204</v>
      </c>
      <c r="Y21" s="41">
        <f>($Y$5*'US Senate'!Y20)</f>
        <v>1826457.621</v>
      </c>
      <c r="Z21" s="41">
        <f>($Z$5*'US Senate'!Z20)</f>
        <v>1834365.814</v>
      </c>
      <c r="AA21" s="41">
        <f>($AA$5*'US Senate'!AA20)</f>
        <v>1828159.956</v>
      </c>
      <c r="AB21" s="41">
        <f>($AB$5*'US Senate'!AB20)</f>
        <v>1788355.317</v>
      </c>
      <c r="AC21" s="41">
        <f>($AC$5*'US Senate'!AC20)</f>
        <v>1760044.75</v>
      </c>
      <c r="AD21" s="41">
        <f>($AD$5*'US Senate'!AD20)</f>
        <v>1813621.24</v>
      </c>
      <c r="AE21" s="41">
        <f>($AE$5*'US Senate'!AE20)</f>
        <v>1863094.615</v>
      </c>
      <c r="AF21" s="41">
        <f>($AF$5*'US Senate'!AF20)</f>
        <v>1704573.256</v>
      </c>
      <c r="AI21" s="47">
        <f t="shared" si="1"/>
        <v>-0.2432448985</v>
      </c>
      <c r="AJ21" s="47"/>
      <c r="AK21" s="47"/>
      <c r="AL21" s="47"/>
      <c r="AM21" s="47"/>
      <c r="AN21" s="47"/>
      <c r="AO21" s="47"/>
      <c r="AP21" s="47"/>
      <c r="AQ21" s="47"/>
      <c r="AR21" s="47"/>
    </row>
    <row r="22">
      <c r="A22" s="23" t="s">
        <v>200</v>
      </c>
      <c r="B22" s="23">
        <v>17.0</v>
      </c>
      <c r="C22" s="41">
        <f>($C$5*'US Senate'!C21)</f>
        <v>30000</v>
      </c>
      <c r="D22" s="41">
        <f>($D$5*'US Senate'!D21)</f>
        <v>31923.0441</v>
      </c>
      <c r="E22" s="41">
        <f>($E$5*'US Senate'!E21)</f>
        <v>32526.68296</v>
      </c>
      <c r="F22" s="41">
        <f>($F$5*'US Senate'!F21)</f>
        <v>32981.98176</v>
      </c>
      <c r="G22" s="41">
        <f>($G$5*'US Senate'!G21)</f>
        <v>33802.10234</v>
      </c>
      <c r="H22" s="41">
        <f>($H$5*'US Senate'!H21)</f>
        <v>0</v>
      </c>
      <c r="I22" s="41">
        <f>($I$5*'US Senate'!I21)</f>
        <v>0</v>
      </c>
      <c r="J22" s="41">
        <f>($J$5*'US Senate'!J21)</f>
        <v>0</v>
      </c>
      <c r="K22" s="41">
        <f>($K$5*'US Senate'!K21)</f>
        <v>0</v>
      </c>
      <c r="L22" s="41">
        <f>($L$5*'US Senate'!L21)</f>
        <v>0</v>
      </c>
      <c r="M22" s="41">
        <f>($M$5*'US Senate'!M21)</f>
        <v>0</v>
      </c>
      <c r="N22" s="41">
        <f>($N$5*'US Senate'!N21)</f>
        <v>0</v>
      </c>
      <c r="O22" s="41">
        <f>($O$5*'US Senate'!O21)</f>
        <v>0</v>
      </c>
      <c r="P22" s="41">
        <f>($P$5*'US Senate'!P21)</f>
        <v>0</v>
      </c>
      <c r="Q22" s="41">
        <f>($Q$5*'US Senate'!Q21)</f>
        <v>0</v>
      </c>
      <c r="R22" s="41">
        <f>($R$5*'US Senate'!R21)</f>
        <v>0</v>
      </c>
      <c r="S22" s="41">
        <f>($S$5*'US Senate'!S21)</f>
        <v>0</v>
      </c>
      <c r="T22" s="41">
        <f>($T$5*'US Senate'!T21)</f>
        <v>0</v>
      </c>
      <c r="U22" s="41">
        <f>($U$5*'US Senate'!U21)</f>
        <v>0</v>
      </c>
      <c r="V22" s="41">
        <f>($V$5*'US Senate'!V21)</f>
        <v>0</v>
      </c>
      <c r="W22" s="41">
        <f>($W$5*'US Senate'!W21)</f>
        <v>0</v>
      </c>
      <c r="X22" s="41">
        <f>($X$5*'US Senate'!X21)</f>
        <v>0</v>
      </c>
      <c r="Y22" s="41">
        <f>($Y$5*'US Senate'!Y21)</f>
        <v>0</v>
      </c>
      <c r="Z22" s="41">
        <f>($Z$5*'US Senate'!Z21)</f>
        <v>0</v>
      </c>
      <c r="AA22" s="41">
        <f>($AA$5*'US Senate'!AA21)</f>
        <v>0</v>
      </c>
      <c r="AB22" s="41">
        <f>($AB$5*'US Senate'!AB21)</f>
        <v>0</v>
      </c>
      <c r="AC22" s="41">
        <f>($AC$5*'US Senate'!AC21)</f>
        <v>0</v>
      </c>
      <c r="AD22" s="41">
        <f>($AD$5*'US Senate'!AD21)</f>
        <v>0</v>
      </c>
      <c r="AE22" s="41">
        <f>($AE$5*'US Senate'!AE21)</f>
        <v>0</v>
      </c>
      <c r="AF22" s="41">
        <f>($AF$5*'US Senate'!AF21)</f>
        <v>0</v>
      </c>
      <c r="AI22" s="47" t="str">
        <f t="shared" si="1"/>
        <v>#DIV/0!</v>
      </c>
      <c r="AJ22" s="47"/>
      <c r="AK22" s="47"/>
      <c r="AL22" s="47"/>
      <c r="AM22" s="47"/>
      <c r="AN22" s="47"/>
      <c r="AO22" s="47"/>
      <c r="AP22" s="47"/>
      <c r="AQ22" s="47"/>
      <c r="AR22" s="47"/>
    </row>
    <row r="23">
      <c r="A23" s="23" t="s">
        <v>201</v>
      </c>
      <c r="B23" s="23">
        <v>18.0</v>
      </c>
      <c r="C23" s="41">
        <f>($C$5*'US Senate'!C22)</f>
        <v>0</v>
      </c>
      <c r="D23" s="41">
        <f>($D$5*'US Senate'!D22)</f>
        <v>0</v>
      </c>
      <c r="E23" s="41">
        <f>($E$5*'US Senate'!E22)</f>
        <v>0</v>
      </c>
      <c r="F23" s="41">
        <f>($F$5*'US Senate'!F22)</f>
        <v>0</v>
      </c>
      <c r="G23" s="41">
        <f>($G$5*'US Senate'!G22)</f>
        <v>0</v>
      </c>
      <c r="H23" s="41">
        <f>($H$5*'US Senate'!H22)</f>
        <v>0</v>
      </c>
      <c r="I23" s="41">
        <f>($I$5*'US Senate'!I22)</f>
        <v>0</v>
      </c>
      <c r="J23" s="41">
        <f>($J$5*'US Senate'!J22)</f>
        <v>0</v>
      </c>
      <c r="K23" s="41">
        <f>($K$5*'US Senate'!K22)</f>
        <v>0</v>
      </c>
      <c r="L23" s="41">
        <f>($L$5*'US Senate'!L22)</f>
        <v>0</v>
      </c>
      <c r="M23" s="41">
        <f>($M$5*'US Senate'!M22)</f>
        <v>0</v>
      </c>
      <c r="N23" s="41">
        <f>($N$5*'US Senate'!N22)</f>
        <v>0</v>
      </c>
      <c r="O23" s="41">
        <f>($O$5*'US Senate'!O22)</f>
        <v>0</v>
      </c>
      <c r="P23" s="41">
        <f>($P$5*'US Senate'!P22)</f>
        <v>0</v>
      </c>
      <c r="Q23" s="41">
        <f>($Q$5*'US Senate'!Q22)</f>
        <v>0</v>
      </c>
      <c r="R23" s="41">
        <f>($R$5*'US Senate'!R22)</f>
        <v>0</v>
      </c>
      <c r="S23" s="41">
        <f>($S$5*'US Senate'!S22)</f>
        <v>0</v>
      </c>
      <c r="T23" s="41">
        <f>($T$5*'US Senate'!T22)</f>
        <v>0</v>
      </c>
      <c r="U23" s="41">
        <f>($U$5*'US Senate'!U22)</f>
        <v>0</v>
      </c>
      <c r="V23" s="41">
        <f>($V$5*'US Senate'!V22)</f>
        <v>0</v>
      </c>
      <c r="W23" s="41">
        <f>($W$5*'US Senate'!W22)</f>
        <v>0</v>
      </c>
      <c r="X23" s="41">
        <f>($X$5*'US Senate'!X22)</f>
        <v>0</v>
      </c>
      <c r="Y23" s="41">
        <f>($Y$5*'US Senate'!Y22)</f>
        <v>0</v>
      </c>
      <c r="Z23" s="41">
        <f>($Z$5*'US Senate'!Z22)</f>
        <v>0</v>
      </c>
      <c r="AA23" s="41">
        <f>($AA$5*'US Senate'!AA22)</f>
        <v>0</v>
      </c>
      <c r="AB23" s="41">
        <f>($AB$5*'US Senate'!AB22)</f>
        <v>0</v>
      </c>
      <c r="AC23" s="41">
        <f>($AC$5*'US Senate'!AC22)</f>
        <v>0</v>
      </c>
      <c r="AD23" s="41">
        <f>($AD$5*'US Senate'!AD22)</f>
        <v>0</v>
      </c>
      <c r="AE23" s="41">
        <f>($AE$5*'US Senate'!AE22)</f>
        <v>0</v>
      </c>
      <c r="AF23" s="41">
        <f>($AF$5*'US Senate'!AF22)</f>
        <v>0</v>
      </c>
      <c r="AI23" s="47" t="str">
        <f t="shared" si="1"/>
        <v>#DIV/0!</v>
      </c>
      <c r="AJ23" s="47"/>
      <c r="AK23" s="47"/>
      <c r="AL23" s="47"/>
      <c r="AM23" s="47"/>
      <c r="AN23" s="47"/>
      <c r="AO23" s="47"/>
      <c r="AP23" s="47"/>
      <c r="AQ23" s="47"/>
      <c r="AR23" s="47"/>
    </row>
    <row r="24">
      <c r="A24" s="23" t="s">
        <v>202</v>
      </c>
      <c r="B24" s="23">
        <v>19.0</v>
      </c>
      <c r="C24" s="41">
        <f>($C$5*'US Senate'!C23)</f>
        <v>145615000</v>
      </c>
      <c r="D24" s="41">
        <f>($D$5*'US Senate'!D23)</f>
        <v>145356260.8</v>
      </c>
      <c r="E24" s="41">
        <f>($E$5*'US Senate'!E23)</f>
        <v>152414500.8</v>
      </c>
      <c r="F24" s="41">
        <f>($F$5*'US Senate'!F23)</f>
        <v>154547953.6</v>
      </c>
      <c r="G24" s="41">
        <f>($G$5*'US Senate'!G23)</f>
        <v>158390899</v>
      </c>
      <c r="H24" s="41">
        <f>($H$5*'US Senate'!H23)</f>
        <v>160847915.2</v>
      </c>
      <c r="I24" s="41">
        <f>($I$5*'US Senate'!I23)</f>
        <v>164178283.5</v>
      </c>
      <c r="J24" s="41">
        <f>($J$5*'US Senate'!J23)</f>
        <v>168282809.5</v>
      </c>
      <c r="K24" s="41">
        <f>($K$5*'US Senate'!K23)</f>
        <v>170593478</v>
      </c>
      <c r="L24" s="41">
        <f>($L$5*'US Senate'!L23)</f>
        <v>171381094.3</v>
      </c>
      <c r="M24" s="41">
        <f>($M$5*'US Senate'!M23)</f>
        <v>170245825</v>
      </c>
      <c r="N24" s="41">
        <f>($N$5*'US Senate'!N23)</f>
        <v>173307630.5</v>
      </c>
      <c r="O24" s="41">
        <f>($O$5*'US Senate'!O23)</f>
        <v>190485635.4</v>
      </c>
      <c r="P24" s="41">
        <f>($P$5*'US Senate'!P23)</f>
        <v>193982034.5</v>
      </c>
      <c r="Q24" s="41">
        <f>($Q$5*'US Senate'!Q23)</f>
        <v>194683025.9</v>
      </c>
      <c r="R24" s="41">
        <f>($R$5*'US Senate'!R23)</f>
        <v>182835559.7</v>
      </c>
      <c r="S24" s="41">
        <f>($S$5*'US Senate'!S23)</f>
        <v>178382270.3</v>
      </c>
      <c r="T24" s="41">
        <f>($T$5*'US Senate'!T23)</f>
        <v>180493199</v>
      </c>
      <c r="U24" s="41">
        <f>($U$5*'US Senate'!U23)</f>
        <v>172567907.6</v>
      </c>
      <c r="V24" s="41">
        <f>($V$5*'US Senate'!V23)</f>
        <v>191362184.5</v>
      </c>
      <c r="W24" s="41">
        <f>($W$5*'US Senate'!W23)</f>
        <v>180209997.4</v>
      </c>
      <c r="X24" s="41">
        <f>($X$5*'US Senate'!X23)</f>
        <v>181198028.9</v>
      </c>
      <c r="Y24" s="41">
        <f>($Y$5*'US Senate'!Y23)</f>
        <v>124725356.7</v>
      </c>
      <c r="Z24" s="41">
        <f>($Z$5*'US Senate'!Z23)</f>
        <v>126906212.3</v>
      </c>
      <c r="AA24" s="41">
        <f>($AA$5*'US Senate'!AA23)</f>
        <v>121634546.9</v>
      </c>
      <c r="AB24" s="41">
        <f>($AB$5*'US Senate'!AB23)</f>
        <v>139958242.2</v>
      </c>
      <c r="AC24" s="41">
        <f>($AC$5*'US Senate'!AC23)</f>
        <v>130801787.2</v>
      </c>
      <c r="AD24" s="41">
        <f>($AD$5*'US Senate'!AD23)</f>
        <v>128648912.6</v>
      </c>
      <c r="AE24" s="41">
        <f>($AE$5*'US Senate'!AE23)</f>
        <v>155480819</v>
      </c>
      <c r="AF24" s="41">
        <f>($AF$5*'US Senate'!AF23)</f>
        <v>157565595.1</v>
      </c>
      <c r="AI24" s="47">
        <f t="shared" si="1"/>
        <v>0.217812357</v>
      </c>
      <c r="AJ24" s="47"/>
      <c r="AK24" s="47"/>
      <c r="AL24" s="47"/>
      <c r="AM24" s="47"/>
      <c r="AN24" s="47"/>
      <c r="AO24" s="47"/>
      <c r="AP24" s="47"/>
      <c r="AQ24" s="47"/>
      <c r="AR24" s="47"/>
    </row>
    <row r="25">
      <c r="A25" s="23" t="s">
        <v>203</v>
      </c>
      <c r="B25" s="23">
        <v>20.0</v>
      </c>
      <c r="C25" s="41">
        <f>($C$5*'US Senate'!C24)</f>
        <v>552000</v>
      </c>
      <c r="D25" s="41">
        <f>($D$5*'US Senate'!D24)</f>
        <v>563973.7791</v>
      </c>
      <c r="E25" s="41">
        <f>($E$5*'US Senate'!E24)</f>
        <v>580997.0092</v>
      </c>
      <c r="F25" s="41">
        <f>($F$5*'US Senate'!F24)</f>
        <v>589129.632</v>
      </c>
      <c r="G25" s="41">
        <f>($G$5*'US Senate'!G24)</f>
        <v>603778.762</v>
      </c>
      <c r="H25" s="41">
        <f>($H$5*'US Senate'!H24)</f>
        <v>613144.7935</v>
      </c>
      <c r="I25" s="41">
        <f>($I$5*'US Senate'!I24)</f>
        <v>625840.0031</v>
      </c>
      <c r="J25" s="41">
        <f>($J$5*'US Senate'!J24)</f>
        <v>641486.2659</v>
      </c>
      <c r="K25" s="41">
        <f>($K$5*'US Senate'!K24)</f>
        <v>650294.4271</v>
      </c>
      <c r="L25" s="41">
        <f>($L$5*'US Senate'!L24)</f>
        <v>631580.2592</v>
      </c>
      <c r="M25" s="41">
        <f>($M$5*'US Senate'!M24)</f>
        <v>632489.6566</v>
      </c>
      <c r="N25" s="41">
        <f>($N$5*'US Senate'!N24)</f>
        <v>643865.2086</v>
      </c>
      <c r="O25" s="41">
        <f>($O$5*'US Senate'!O24)</f>
        <v>705000.2163</v>
      </c>
      <c r="P25" s="41">
        <f>($P$5*'US Senate'!P24)</f>
        <v>717940.626</v>
      </c>
      <c r="Q25" s="41">
        <f>($Q$5*'US Senate'!Q24)</f>
        <v>736791.6556</v>
      </c>
      <c r="R25" s="41">
        <f>($R$5*'US Senate'!R24)</f>
        <v>737011.5584</v>
      </c>
      <c r="S25" s="41">
        <f>($S$5*'US Senate'!S24)</f>
        <v>768557.8212</v>
      </c>
      <c r="T25" s="41">
        <f>($T$5*'US Senate'!T24)</f>
        <v>784510.3396</v>
      </c>
      <c r="U25" s="41">
        <f>($U$5*'US Senate'!U24)</f>
        <v>815775.5632</v>
      </c>
      <c r="V25" s="41">
        <f>($V$5*'US Senate'!V24)</f>
        <v>840002.1604</v>
      </c>
      <c r="W25" s="41">
        <f>($W$5*'US Senate'!W24)</f>
        <v>856182.7196</v>
      </c>
      <c r="X25" s="41">
        <f>($X$5*'US Senate'!X24)</f>
        <v>878421.232</v>
      </c>
      <c r="Y25" s="41">
        <f>($Y$5*'US Senate'!Y24)</f>
        <v>632169.6161</v>
      </c>
      <c r="Z25" s="41">
        <f>($Z$5*'US Senate'!Z24)</f>
        <v>655763.6244</v>
      </c>
      <c r="AA25" s="41">
        <f>($AA$5*'US Senate'!AA24)</f>
        <v>673724.2865</v>
      </c>
      <c r="AB25" s="41">
        <f>($AB$5*'US Senate'!AB24)</f>
        <v>684980.815</v>
      </c>
      <c r="AC25" s="41">
        <f>($AC$5*'US Senate'!AC24)</f>
        <v>573518.8555</v>
      </c>
      <c r="AD25" s="41">
        <f>($AD$5*'US Senate'!AD24)</f>
        <v>590977.0067</v>
      </c>
      <c r="AE25" s="41">
        <f>($AE$5*'US Senate'!AE24)</f>
        <v>692689.0236</v>
      </c>
      <c r="AF25" s="41">
        <f>($AF$5*'US Senate'!AF24)</f>
        <v>687558.9605</v>
      </c>
      <c r="AI25" s="47">
        <f t="shared" si="1"/>
        <v>-0.1016128219</v>
      </c>
      <c r="AJ25" s="47"/>
      <c r="AK25" s="47"/>
      <c r="AL25" s="47"/>
      <c r="AM25" s="47"/>
      <c r="AN25" s="47"/>
      <c r="AO25" s="47"/>
      <c r="AP25" s="47"/>
      <c r="AQ25" s="47"/>
      <c r="AR25" s="47"/>
    </row>
    <row r="26">
      <c r="A26" s="23" t="s">
        <v>204</v>
      </c>
      <c r="B26" s="23">
        <v>21.0</v>
      </c>
      <c r="C26" s="41">
        <f>($C$5*'US Senate'!C25)</f>
        <v>17515000</v>
      </c>
      <c r="D26" s="41">
        <f>($D$5*'US Senate'!D25)</f>
        <v>24512641.46</v>
      </c>
      <c r="E26" s="41">
        <f>($E$5*'US Senate'!E25)</f>
        <v>10906274.57</v>
      </c>
      <c r="F26" s="41">
        <f>($F$5*'US Senate'!F25)</f>
        <v>16857457.34</v>
      </c>
      <c r="G26" s="41">
        <f>($G$5*'US Senate'!G25)</f>
        <v>11928196.17</v>
      </c>
      <c r="H26" s="41">
        <f>($H$5*'US Senate'!H25)</f>
        <v>12716719.58</v>
      </c>
      <c r="I26" s="41">
        <f>($I$5*'US Senate'!I25)</f>
        <v>12627677.23</v>
      </c>
      <c r="J26" s="41">
        <f>($J$5*'US Senate'!J25)</f>
        <v>11049222.1</v>
      </c>
      <c r="K26" s="41">
        <f>($K$5*'US Senate'!K25)</f>
        <v>8000669.625</v>
      </c>
      <c r="L26" s="41">
        <f>($L$5*'US Senate'!L25)</f>
        <v>7993521.188</v>
      </c>
      <c r="M26" s="41">
        <f>($M$5*'US Senate'!M25)</f>
        <v>7541234.121</v>
      </c>
      <c r="N26" s="41">
        <f>($N$5*'US Senate'!N25)</f>
        <v>7676860.705</v>
      </c>
      <c r="O26" s="41">
        <f>($O$5*'US Senate'!O25)</f>
        <v>8405771.81</v>
      </c>
      <c r="P26" s="41">
        <f>($P$5*'US Senate'!P25)</f>
        <v>2761310.1</v>
      </c>
      <c r="Q26" s="41">
        <f>($Q$5*'US Senate'!Q25)</f>
        <v>2833814.06</v>
      </c>
      <c r="R26" s="41">
        <f>($R$5*'US Senate'!R25)</f>
        <v>2834659.84</v>
      </c>
      <c r="S26" s="41">
        <f>($S$5*'US Senate'!S25)</f>
        <v>2926431.704</v>
      </c>
      <c r="T26" s="41">
        <f>($T$5*'US Senate'!T25)</f>
        <v>2987173.985</v>
      </c>
      <c r="U26" s="41">
        <f>($U$5*'US Senate'!U25)</f>
        <v>2666958.572</v>
      </c>
      <c r="V26" s="41">
        <f>($V$5*'US Senate'!V25)</f>
        <v>3658855.564</v>
      </c>
      <c r="W26" s="41">
        <f>($W$5*'US Senate'!W25)</f>
        <v>11652317.51</v>
      </c>
      <c r="X26" s="41">
        <f>($X$5*'US Senate'!X25)</f>
        <v>14478746.88</v>
      </c>
      <c r="Y26" s="41">
        <f>($Y$5*'US Senate'!Y25)</f>
        <v>3548692.683</v>
      </c>
      <c r="Z26" s="41">
        <f>($Z$5*'US Senate'!Z25)</f>
        <v>2677996.855</v>
      </c>
      <c r="AA26" s="41">
        <f>($AA$5*'US Senate'!AA25)</f>
        <v>2751344.316</v>
      </c>
      <c r="AB26" s="41">
        <f>($AB$5*'US Senate'!AB25)</f>
        <v>2797313.545</v>
      </c>
      <c r="AC26" s="41">
        <f>($AC$5*'US Senate'!AC25)</f>
        <v>2841268.822</v>
      </c>
      <c r="AD26" s="41">
        <f>($AD$5*'US Senate'!AD25)</f>
        <v>2453038.985</v>
      </c>
      <c r="AE26" s="41">
        <f>($AE$5*'US Senate'!AE25)</f>
        <v>3914290.129</v>
      </c>
      <c r="AF26" s="41">
        <f>($AF$5*'US Senate'!AF25)</f>
        <v>2796277.737</v>
      </c>
      <c r="AI26" s="47">
        <f t="shared" si="1"/>
        <v>5.294801023</v>
      </c>
      <c r="AJ26" s="47"/>
      <c r="AK26" s="47"/>
      <c r="AL26" s="47"/>
      <c r="AM26" s="47"/>
      <c r="AN26" s="47"/>
      <c r="AO26" s="47"/>
      <c r="AP26" s="47"/>
      <c r="AQ26" s="47"/>
      <c r="AR26" s="47"/>
    </row>
    <row r="27">
      <c r="A27" s="23" t="s">
        <v>205</v>
      </c>
      <c r="B27" s="23">
        <v>22.0</v>
      </c>
      <c r="C27" s="41">
        <f>($C$5*'US Senate'!C26)</f>
        <v>171844000</v>
      </c>
      <c r="D27" s="41">
        <f>($D$5*'US Senate'!D26)</f>
        <v>161552815.2</v>
      </c>
      <c r="E27" s="41">
        <f>($E$5*'US Senate'!E26)</f>
        <v>159226576.4</v>
      </c>
      <c r="F27" s="41">
        <f>($F$5*'US Senate'!F26)</f>
        <v>149315369.1</v>
      </c>
      <c r="G27" s="41">
        <f>($G$5*'US Senate'!G26)</f>
        <v>150463331.4</v>
      </c>
      <c r="H27" s="41">
        <f>($H$5*'US Senate'!H26)</f>
        <v>156998862.5</v>
      </c>
      <c r="I27" s="41">
        <f>($I$5*'US Senate'!I26)</f>
        <v>155887135.4</v>
      </c>
      <c r="J27" s="41">
        <f>($J$5*'US Senate'!J26)</f>
        <v>164159871.2</v>
      </c>
      <c r="K27" s="41">
        <f>($K$5*'US Senate'!K26)</f>
        <v>164238384.8</v>
      </c>
      <c r="L27" s="41">
        <f>($L$5*'US Senate'!L26)</f>
        <v>163975896.2</v>
      </c>
      <c r="M27" s="41">
        <f>($M$5*'US Senate'!M26)</f>
        <v>169488920.2</v>
      </c>
      <c r="N27" s="41">
        <f>($N$5*'US Senate'!N26)</f>
        <v>172537112.5</v>
      </c>
      <c r="O27" s="41">
        <f>($O$5*'US Senate'!O26)</f>
        <v>193062953.5</v>
      </c>
      <c r="P27" s="41">
        <f>($P$5*'US Senate'!P26)</f>
        <v>212069996.3</v>
      </c>
      <c r="Q27" s="41">
        <f>($Q$5*'US Senate'!Q26)</f>
        <v>217638336.7</v>
      </c>
      <c r="R27" s="41">
        <f>($R$5*'US Senate'!R26)</f>
        <v>201812190</v>
      </c>
      <c r="S27" s="41">
        <f>($S$5*'US Senate'!S26)</f>
        <v>209875405</v>
      </c>
      <c r="T27" s="41">
        <f>($T$5*'US Senate'!T26)</f>
        <v>214231669.7</v>
      </c>
      <c r="U27" s="41">
        <f>($U$5*'US Senate'!U26)</f>
        <v>199523014.8</v>
      </c>
      <c r="V27" s="41">
        <f>($V$5*'US Senate'!V26)</f>
        <v>218470023.4</v>
      </c>
      <c r="W27" s="41">
        <f>($W$5*'US Senate'!W26)</f>
        <v>188398067.9</v>
      </c>
      <c r="X27" s="41">
        <f>($X$5*'US Senate'!X26)</f>
        <v>162007903.5</v>
      </c>
      <c r="Y27" s="41">
        <f>($Y$5*'US Senate'!Y26)</f>
        <v>122181301.1</v>
      </c>
      <c r="Z27" s="41">
        <f>($Z$5*'US Senate'!Z26)</f>
        <v>117436631.1</v>
      </c>
      <c r="AA27" s="41">
        <f>($AA$5*'US Senate'!AA26)</f>
        <v>110183054.9</v>
      </c>
      <c r="AB27" s="41">
        <f>($AB$5*'US Senate'!AB26)</f>
        <v>120025300.5</v>
      </c>
      <c r="AC27" s="41">
        <f>($AC$5*'US Senate'!AC26)</f>
        <v>123975972.7</v>
      </c>
      <c r="AD27" s="41">
        <f>($AD$5*'US Senate'!AD26)</f>
        <v>118867758.8</v>
      </c>
      <c r="AE27" s="41">
        <f>($AE$5*'US Senate'!AE26)</f>
        <v>149075436</v>
      </c>
      <c r="AF27" s="41">
        <f>($AF$5*'US Senate'!AF26)</f>
        <v>153256073.8</v>
      </c>
      <c r="AI27" s="47">
        <f t="shared" si="1"/>
        <v>0.2714548066</v>
      </c>
      <c r="AJ27" s="47"/>
      <c r="AK27" s="47"/>
      <c r="AL27" s="47"/>
      <c r="AM27" s="47"/>
      <c r="AN27" s="47"/>
      <c r="AO27" s="47"/>
      <c r="AP27" s="47"/>
      <c r="AQ27" s="47"/>
      <c r="AR27" s="47"/>
    </row>
    <row r="28">
      <c r="A28" s="23" t="s">
        <v>206</v>
      </c>
      <c r="B28" s="23">
        <v>23.0</v>
      </c>
      <c r="C28" s="41">
        <f>($C$5*'US Senate'!C27)</f>
        <v>27814000</v>
      </c>
      <c r="D28" s="41">
        <f>($D$5*'US Senate'!D27)</f>
        <v>24497211.99</v>
      </c>
      <c r="E28" s="41">
        <f>($E$5*'US Senate'!E27)</f>
        <v>28451812.4</v>
      </c>
      <c r="F28" s="41">
        <f>($F$5*'US Senate'!F27)</f>
        <v>21885249.66</v>
      </c>
      <c r="G28" s="41">
        <f>($G$5*'US Senate'!G27)</f>
        <v>22429442.06</v>
      </c>
      <c r="H28" s="41">
        <f>($H$5*'US Senate'!H27)</f>
        <v>22776094.96</v>
      </c>
      <c r="I28" s="41">
        <f>($I$5*'US Senate'!I27)</f>
        <v>25711612.76</v>
      </c>
      <c r="J28" s="41">
        <f>($J$5*'US Senate'!J27)</f>
        <v>27010953.6</v>
      </c>
      <c r="K28" s="41">
        <f>($K$5*'US Senate'!K27)</f>
        <v>27110111.57</v>
      </c>
      <c r="L28" s="41">
        <f>($L$5*'US Senate'!L27)</f>
        <v>24811889.77</v>
      </c>
      <c r="M28" s="41">
        <f>($M$5*'US Senate'!M27)</f>
        <v>25101386.79</v>
      </c>
      <c r="N28" s="41">
        <f>($N$5*'US Senate'!N27)</f>
        <v>25552825.5</v>
      </c>
      <c r="O28" s="41">
        <f>($O$5*'US Senate'!O27)</f>
        <v>28667749.18</v>
      </c>
      <c r="P28" s="41">
        <f>($P$5*'US Senate'!P27)</f>
        <v>26432640.93</v>
      </c>
      <c r="Q28" s="41">
        <f>($Q$5*'US Senate'!Q27)</f>
        <v>29815974.63</v>
      </c>
      <c r="R28" s="41">
        <f>($R$5*'US Senate'!R27)</f>
        <v>24842958.84</v>
      </c>
      <c r="S28" s="41">
        <f>($S$5*'US Senate'!S27)</f>
        <v>25125928.77</v>
      </c>
      <c r="T28" s="41">
        <f>($T$5*'US Senate'!T27)</f>
        <v>25647453.41</v>
      </c>
      <c r="U28" s="41">
        <f>($U$5*'US Senate'!U27)</f>
        <v>28749813.41</v>
      </c>
      <c r="V28" s="41">
        <f>($V$5*'US Senate'!V27)</f>
        <v>29763538.09</v>
      </c>
      <c r="W28" s="41">
        <f>($W$5*'US Senate'!W27)</f>
        <v>30222426.75</v>
      </c>
      <c r="X28" s="41">
        <f>($X$5*'US Senate'!X27)</f>
        <v>24112662.82</v>
      </c>
      <c r="Y28" s="41">
        <f>($Y$5*'US Senate'!Y27)</f>
        <v>14787643.32</v>
      </c>
      <c r="Z28" s="41">
        <f>($Z$5*'US Senate'!Z27)</f>
        <v>15339551.81</v>
      </c>
      <c r="AA28" s="41">
        <f>($AA$5*'US Senate'!AA27)</f>
        <v>15759685.67</v>
      </c>
      <c r="AB28" s="41">
        <f>($AB$5*'US Senate'!AB27)</f>
        <v>14634522.55</v>
      </c>
      <c r="AC28" s="41">
        <f>($AC$5*'US Senate'!AC27)</f>
        <v>12769726.38</v>
      </c>
      <c r="AD28" s="41">
        <f>($AD$5*'US Senate'!AD27)</f>
        <v>12873610.6</v>
      </c>
      <c r="AE28" s="41">
        <f>($AE$5*'US Senate'!AE27)</f>
        <v>14787318.27</v>
      </c>
      <c r="AF28" s="41">
        <f>($AF$5*'US Senate'!AF27)</f>
        <v>13808475.79</v>
      </c>
      <c r="AI28" s="47">
        <f t="shared" si="1"/>
        <v>0.4267202807</v>
      </c>
      <c r="AJ28" s="47"/>
      <c r="AK28" s="47"/>
      <c r="AL28" s="47"/>
      <c r="AM28" s="47"/>
      <c r="AN28" s="47"/>
      <c r="AO28" s="47"/>
      <c r="AP28" s="47"/>
      <c r="AQ28" s="47"/>
      <c r="AR28" s="47"/>
    </row>
    <row r="29">
      <c r="A29" s="23" t="s">
        <v>207</v>
      </c>
      <c r="B29" s="23">
        <v>24.0</v>
      </c>
      <c r="C29" s="41">
        <f>($C$5*'US Senate'!C28)</f>
        <v>512000000</v>
      </c>
      <c r="D29" s="41">
        <f>($D$5*'US Senate'!D28)</f>
        <v>517445091</v>
      </c>
      <c r="E29" s="41">
        <f>($E$5*'US Senate'!E28)</f>
        <v>527243348.9</v>
      </c>
      <c r="F29" s="41">
        <f>($F$5*'US Senate'!F28)</f>
        <v>520707096</v>
      </c>
      <c r="G29" s="41">
        <f>($G$5*'US Senate'!G28)</f>
        <v>509884033.2</v>
      </c>
      <c r="H29" s="41">
        <f>($H$5*'US Senate'!H28)</f>
        <v>511758646.6</v>
      </c>
      <c r="I29" s="41">
        <f>($I$5*'US Senate'!I28)</f>
        <v>480467718.9</v>
      </c>
      <c r="J29" s="41">
        <f>($J$5*'US Senate'!J28)</f>
        <v>492479613.6</v>
      </c>
      <c r="K29" s="41">
        <f>($K$5*'US Senate'!K28)</f>
        <v>499241784.6</v>
      </c>
      <c r="L29" s="41">
        <f>($L$5*'US Senate'!L28)</f>
        <v>504169926.3</v>
      </c>
      <c r="M29" s="41">
        <f>($M$5*'US Senate'!M28)</f>
        <v>513670837.7</v>
      </c>
      <c r="N29" s="41">
        <f>($N$5*'US Senate'!N28)</f>
        <v>522909008.5</v>
      </c>
      <c r="O29" s="41">
        <f>($O$5*'US Senate'!O28)</f>
        <v>555865555.2</v>
      </c>
      <c r="P29" s="41">
        <f>($P$5*'US Senate'!P28)</f>
        <v>582636431.1</v>
      </c>
      <c r="Q29" s="41">
        <f>($Q$5*'US Senate'!Q28)</f>
        <v>566762812</v>
      </c>
      <c r="R29" s="41">
        <f>($R$5*'US Senate'!R28)</f>
        <v>532496520.3</v>
      </c>
      <c r="S29" s="41">
        <f>($S$5*'US Senate'!S28)</f>
        <v>540138002.8</v>
      </c>
      <c r="T29" s="41">
        <f>($T$5*'US Senate'!T28)</f>
        <v>516050901.4</v>
      </c>
      <c r="U29" s="41">
        <f>($U$5*'US Senate'!U28)</f>
        <v>503051138.6</v>
      </c>
      <c r="V29" s="41">
        <f>($V$5*'US Senate'!V28)</f>
        <v>500770518.7</v>
      </c>
      <c r="W29" s="41">
        <f>($W$5*'US Senate'!W28)</f>
        <v>484969883</v>
      </c>
      <c r="X29" s="41">
        <f>($X$5*'US Senate'!X28)</f>
        <v>456937832.2</v>
      </c>
      <c r="Y29" s="41">
        <f>($Y$5*'US Senate'!Y28)</f>
        <v>432614171.1</v>
      </c>
      <c r="Z29" s="41">
        <f>($Z$5*'US Senate'!Z28)</f>
        <v>435467810.3</v>
      </c>
      <c r="AA29" s="41">
        <f>($AA$5*'US Senate'!AA28)</f>
        <v>435473528.3</v>
      </c>
      <c r="AB29" s="41">
        <f>($AB$5*'US Senate'!AB28)</f>
        <v>423207065.7</v>
      </c>
      <c r="AC29" s="41">
        <f>($AC$5*'US Senate'!AC28)</f>
        <v>391121055.5</v>
      </c>
      <c r="AD29" s="41">
        <f>($AD$5*'US Senate'!AD28)</f>
        <v>395332615.4</v>
      </c>
      <c r="AE29" s="41">
        <f>($AE$5*'US Senate'!AE28)</f>
        <v>411118897.4</v>
      </c>
      <c r="AF29" s="41">
        <f>($AF$5*'US Senate'!AF28)</f>
        <v>380138252.9</v>
      </c>
      <c r="AI29" s="47">
        <f t="shared" si="1"/>
        <v>0.1957418751</v>
      </c>
      <c r="AJ29" s="47"/>
      <c r="AK29" s="47"/>
      <c r="AL29" s="47"/>
      <c r="AM29" s="47"/>
      <c r="AN29" s="47"/>
      <c r="AO29" s="47"/>
      <c r="AP29" s="47"/>
      <c r="AQ29" s="47"/>
      <c r="AR29" s="47"/>
    </row>
    <row r="30">
      <c r="A30" s="23" t="s">
        <v>208</v>
      </c>
      <c r="B30" s="23">
        <v>25.0</v>
      </c>
      <c r="C30" s="41">
        <f>($C$5*'US Senate'!C29)</f>
        <v>7000000</v>
      </c>
      <c r="D30" s="41">
        <f>($D$5*'US Senate'!D29)</f>
        <v>7448710.29</v>
      </c>
      <c r="E30" s="41">
        <f>($E$5*'US Senate'!E29)</f>
        <v>6862169.4</v>
      </c>
      <c r="F30" s="41">
        <f>($F$5*'US Senate'!F29)</f>
        <v>6958224</v>
      </c>
      <c r="G30" s="41">
        <f>($G$5*'US Senate'!G29)</f>
        <v>5942704.35</v>
      </c>
      <c r="H30" s="41" t="str">
        <f>($H$5*'US Senate'!H29)</f>
        <v>#VALUE!</v>
      </c>
      <c r="I30" s="41" t="str">
        <f>($I$5*'US Senate'!I29)</f>
        <v>#VALUE!</v>
      </c>
      <c r="J30" s="41" t="str">
        <f>($J$5*'US Senate'!J29)</f>
        <v>#VALUE!</v>
      </c>
      <c r="K30" s="41" t="str">
        <f>($K$5*'US Senate'!K29)</f>
        <v>#VALUE!</v>
      </c>
      <c r="L30" s="41" t="str">
        <f>($L$5*'US Senate'!L29)</f>
        <v>#VALUE!</v>
      </c>
      <c r="M30" s="41" t="str">
        <f>($M$5*'US Senate'!M29)</f>
        <v>#VALUE!</v>
      </c>
      <c r="N30" s="41" t="str">
        <f>($N$5*'US Senate'!N29)</f>
        <v>#VALUE!</v>
      </c>
      <c r="O30" s="41" t="str">
        <f>($O$5*'US Senate'!O29)</f>
        <v>#VALUE!</v>
      </c>
      <c r="P30" s="41" t="str">
        <f>($P$5*'US Senate'!P29)</f>
        <v>#VALUE!</v>
      </c>
      <c r="Q30" s="41" t="str">
        <f>($Q$5*'US Senate'!Q29)</f>
        <v>#VALUE!</v>
      </c>
      <c r="R30" s="41" t="str">
        <f>($R$5*'US Senate'!R29)</f>
        <v>#VALUE!</v>
      </c>
      <c r="S30" s="41" t="str">
        <f>($S$5*'US Senate'!S29)</f>
        <v>#VALUE!</v>
      </c>
      <c r="T30" s="41" t="str">
        <f>($T$5*'US Senate'!T29)</f>
        <v>#VALUE!</v>
      </c>
      <c r="U30" s="41" t="str">
        <f>($U$5*'US Senate'!U29)</f>
        <v>#VALUE!</v>
      </c>
      <c r="V30" s="41" t="str">
        <f>($V$5*'US Senate'!V29)</f>
        <v>#VALUE!</v>
      </c>
      <c r="W30" s="41" t="str">
        <f>($W$5*'US Senate'!W29)</f>
        <v>#VALUE!</v>
      </c>
      <c r="X30" s="41" t="str">
        <f>($X$5*'US Senate'!X29)</f>
        <v>#VALUE!</v>
      </c>
      <c r="Y30" s="41" t="str">
        <f>($Y$5*'US Senate'!Y29)</f>
        <v>#VALUE!</v>
      </c>
      <c r="Z30" s="41" t="str">
        <f>($Z$5*'US Senate'!Z29)</f>
        <v>#VALUE!</v>
      </c>
      <c r="AA30" s="41" t="str">
        <f>($AA$5*'US Senate'!AA29)</f>
        <v>#VALUE!</v>
      </c>
      <c r="AB30" s="41" t="str">
        <f>($AB$5*'US Senate'!AB29)</f>
        <v>#VALUE!</v>
      </c>
      <c r="AC30" s="41" t="str">
        <f>($AC$5*'US Senate'!AC29)</f>
        <v>#VALUE!</v>
      </c>
      <c r="AD30" s="41" t="str">
        <f>($AD$5*'US Senate'!AD29)</f>
        <v>#VALUE!</v>
      </c>
      <c r="AE30" s="41" t="str">
        <f>($AE$5*'US Senate'!AE29)</f>
        <v>#VALUE!</v>
      </c>
      <c r="AF30" s="41" t="str">
        <f>($AF$5*'US Senate'!AF29)</f>
        <v>#VALUE!</v>
      </c>
      <c r="AI30" s="47" t="str">
        <f t="shared" si="1"/>
        <v>#VALUE!</v>
      </c>
      <c r="AJ30" s="47"/>
      <c r="AK30" s="47"/>
      <c r="AL30" s="47"/>
      <c r="AM30" s="47"/>
      <c r="AN30" s="47"/>
      <c r="AO30" s="47"/>
      <c r="AP30" s="47"/>
      <c r="AQ30" s="47"/>
      <c r="AR30" s="47"/>
    </row>
    <row r="31">
      <c r="A31" s="23" t="s">
        <v>209</v>
      </c>
      <c r="B31" s="23">
        <v>26.0</v>
      </c>
      <c r="C31" s="41">
        <f>($C$5*'US Senate'!C30)</f>
        <v>300000</v>
      </c>
      <c r="D31" s="41">
        <f>($D$5*'US Senate'!D30)</f>
        <v>319230.441</v>
      </c>
      <c r="E31" s="41">
        <f>($E$5*'US Senate'!E30)</f>
        <v>343108.47</v>
      </c>
      <c r="F31" s="41">
        <f>($F$5*'US Senate'!F30)</f>
        <v>347911.2</v>
      </c>
      <c r="G31" s="41">
        <f>($G$5*'US Senate'!G30)</f>
        <v>356562.261</v>
      </c>
      <c r="H31" s="41">
        <f>($H$5*'US Senate'!H30)</f>
        <v>362093.382</v>
      </c>
      <c r="I31" s="41">
        <f>($I$5*'US Senate'!I30)</f>
        <v>369590.553</v>
      </c>
      <c r="J31" s="41">
        <f>($J$5*'US Senate'!J30)</f>
        <v>378830.472</v>
      </c>
      <c r="K31" s="41">
        <f>($K$5*'US Senate'!K30)</f>
        <v>384032.142</v>
      </c>
      <c r="L31" s="41">
        <f>($L$5*'US Senate'!L30)</f>
        <v>359388.7126</v>
      </c>
      <c r="M31" s="41">
        <f>($M$5*'US Senate'!M30)</f>
        <v>364898.2785</v>
      </c>
      <c r="N31" s="41">
        <f>($N$5*'US Senate'!N30)</f>
        <v>371461.0019</v>
      </c>
      <c r="O31" s="41">
        <f>($O$5*'US Senate'!O30)</f>
        <v>406730.894</v>
      </c>
      <c r="P31" s="41">
        <f>($P$5*'US Senate'!P30)</f>
        <v>414196.515</v>
      </c>
      <c r="Q31" s="41">
        <f>($Q$5*'US Senate'!Q30)</f>
        <v>425072.109</v>
      </c>
      <c r="R31" s="41">
        <f>($R$5*'US Senate'!R30)</f>
        <v>425198.976</v>
      </c>
      <c r="S31" s="41">
        <f>($S$5*'US Senate'!S30)</f>
        <v>443398.743</v>
      </c>
      <c r="T31" s="41">
        <f>($T$5*'US Senate'!T30)</f>
        <v>452602.119</v>
      </c>
      <c r="U31" s="41">
        <f>($U$5*'US Senate'!U30)</f>
        <v>470639.748</v>
      </c>
      <c r="V31" s="41">
        <f>($V$5*'US Senate'!V30)</f>
        <v>484616.631</v>
      </c>
      <c r="W31" s="41">
        <f>($W$5*'US Senate'!W30)</f>
        <v>493951.569</v>
      </c>
      <c r="X31" s="41">
        <f>($X$5*'US Senate'!X30)</f>
        <v>506781.48</v>
      </c>
      <c r="Y31" s="41">
        <f>($Y$5*'US Senate'!Y30)</f>
        <v>512569.959</v>
      </c>
      <c r="Z31" s="41">
        <f>($Z$5*'US Senate'!Z30)</f>
        <v>531700.236</v>
      </c>
      <c r="AA31" s="41">
        <f>($AA$5*'US Senate'!AA30)</f>
        <v>546262.935</v>
      </c>
      <c r="AB31" s="41">
        <f>($AB$5*'US Senate'!AB30)</f>
        <v>555389.85</v>
      </c>
      <c r="AC31" s="41">
        <f>($AC$5*'US Senate'!AC30)</f>
        <v>18803896.9</v>
      </c>
      <c r="AD31" s="41">
        <f>($AD$5*'US Senate'!AD30)</f>
        <v>21313924.83</v>
      </c>
      <c r="AE31" s="41">
        <f>($AE$5*'US Senate'!AE30)</f>
        <v>21895342.7</v>
      </c>
      <c r="AF31" s="41">
        <f>($AF$5*'US Senate'!AF30)</f>
        <v>40926128.6</v>
      </c>
      <c r="AI31" s="47">
        <f t="shared" si="1"/>
        <v>-0.3456628821</v>
      </c>
      <c r="AJ31" s="47"/>
      <c r="AK31" s="47"/>
      <c r="AL31" s="47"/>
      <c r="AM31" s="47"/>
      <c r="AN31" s="47"/>
      <c r="AO31" s="47"/>
      <c r="AP31" s="47"/>
      <c r="AQ31" s="47"/>
      <c r="AR31" s="47"/>
    </row>
    <row r="32">
      <c r="B32" s="30"/>
    </row>
    <row r="33">
      <c r="B33" s="30"/>
    </row>
    <row r="34">
      <c r="B34" s="30"/>
    </row>
    <row r="35">
      <c r="B35" s="30"/>
    </row>
    <row r="36">
      <c r="B36" s="30"/>
    </row>
    <row r="37">
      <c r="B37" s="30"/>
    </row>
    <row r="38">
      <c r="B38" s="30"/>
    </row>
    <row r="39">
      <c r="B39" s="30"/>
    </row>
    <row r="40">
      <c r="B40" s="30"/>
    </row>
    <row r="41">
      <c r="B41" s="30"/>
    </row>
    <row r="42">
      <c r="B42" s="30"/>
    </row>
    <row r="43">
      <c r="B43" s="30"/>
    </row>
    <row r="44">
      <c r="B44" s="30"/>
    </row>
    <row r="45">
      <c r="B45" s="30"/>
    </row>
    <row r="46">
      <c r="B46" s="30"/>
    </row>
    <row r="47">
      <c r="B47" s="30"/>
    </row>
    <row r="48">
      <c r="B48" s="30"/>
    </row>
    <row r="49">
      <c r="B49" s="30"/>
    </row>
    <row r="50">
      <c r="B50" s="30"/>
    </row>
    <row r="51">
      <c r="B51" s="30"/>
    </row>
    <row r="52">
      <c r="B52" s="30"/>
    </row>
    <row r="53">
      <c r="B53" s="30"/>
    </row>
    <row r="54">
      <c r="B54" s="30"/>
    </row>
    <row r="55">
      <c r="B55" s="30"/>
    </row>
    <row r="56">
      <c r="B56" s="30"/>
    </row>
    <row r="57">
      <c r="B57" s="30"/>
    </row>
    <row r="58">
      <c r="B58" s="30"/>
    </row>
    <row r="59">
      <c r="B59" s="30"/>
    </row>
    <row r="60">
      <c r="B60" s="30"/>
    </row>
    <row r="61">
      <c r="B61" s="30"/>
    </row>
    <row r="62">
      <c r="B62" s="30"/>
    </row>
    <row r="63">
      <c r="B63" s="30"/>
    </row>
    <row r="64">
      <c r="B64" s="30"/>
    </row>
    <row r="65">
      <c r="B65" s="30"/>
    </row>
    <row r="66">
      <c r="B66" s="30"/>
    </row>
    <row r="67">
      <c r="B67" s="30"/>
    </row>
    <row r="68">
      <c r="B68" s="30"/>
    </row>
    <row r="69">
      <c r="B69" s="30"/>
    </row>
    <row r="70">
      <c r="B70" s="30"/>
    </row>
    <row r="71">
      <c r="B71" s="30"/>
    </row>
    <row r="72">
      <c r="B72" s="30"/>
    </row>
    <row r="73">
      <c r="B73" s="30"/>
    </row>
    <row r="74">
      <c r="B74" s="30"/>
    </row>
    <row r="75">
      <c r="B75" s="30"/>
    </row>
    <row r="76">
      <c r="B76" s="30"/>
    </row>
    <row r="77">
      <c r="B77" s="30"/>
    </row>
    <row r="78">
      <c r="B78" s="30"/>
    </row>
    <row r="79">
      <c r="B79" s="30"/>
    </row>
    <row r="80">
      <c r="B80" s="30"/>
    </row>
    <row r="81">
      <c r="B81" s="30"/>
    </row>
    <row r="82">
      <c r="B82" s="30"/>
    </row>
    <row r="83">
      <c r="B83" s="30"/>
    </row>
    <row r="84">
      <c r="B84" s="30"/>
    </row>
    <row r="85">
      <c r="B85" s="30"/>
    </row>
    <row r="86">
      <c r="B86" s="30"/>
    </row>
    <row r="87">
      <c r="B87" s="30"/>
    </row>
    <row r="88">
      <c r="B88" s="30"/>
    </row>
    <row r="89">
      <c r="B89" s="30"/>
    </row>
    <row r="90">
      <c r="B90" s="30"/>
    </row>
    <row r="91">
      <c r="B91" s="30"/>
    </row>
    <row r="92">
      <c r="B92" s="30"/>
    </row>
    <row r="93">
      <c r="B93" s="30"/>
    </row>
    <row r="94">
      <c r="B94" s="30"/>
    </row>
    <row r="95">
      <c r="B95" s="30"/>
    </row>
    <row r="96">
      <c r="B96" s="30"/>
    </row>
    <row r="97">
      <c r="B97" s="30"/>
    </row>
    <row r="98">
      <c r="B98" s="30"/>
    </row>
    <row r="99">
      <c r="B99" s="30"/>
    </row>
    <row r="100">
      <c r="B100" s="30"/>
    </row>
    <row r="101">
      <c r="B101" s="30"/>
    </row>
    <row r="102">
      <c r="B102" s="30"/>
    </row>
    <row r="103">
      <c r="B103" s="30"/>
    </row>
    <row r="104">
      <c r="B104" s="30"/>
    </row>
    <row r="105">
      <c r="B105" s="30"/>
    </row>
    <row r="106">
      <c r="B106" s="30"/>
    </row>
    <row r="107">
      <c r="B107" s="30"/>
    </row>
    <row r="108">
      <c r="B108" s="30"/>
    </row>
    <row r="109">
      <c r="B109" s="30"/>
    </row>
    <row r="110">
      <c r="B110" s="30"/>
    </row>
    <row r="111">
      <c r="B111" s="30"/>
    </row>
    <row r="112">
      <c r="B112" s="30"/>
    </row>
    <row r="113">
      <c r="B113" s="30"/>
    </row>
    <row r="114">
      <c r="B114" s="30"/>
    </row>
    <row r="115">
      <c r="B115" s="30"/>
    </row>
    <row r="116">
      <c r="B116" s="30"/>
    </row>
    <row r="117">
      <c r="B117" s="30"/>
    </row>
    <row r="118">
      <c r="B118" s="30"/>
    </row>
    <row r="119">
      <c r="B119" s="30"/>
    </row>
    <row r="120">
      <c r="B120" s="30"/>
    </row>
    <row r="121">
      <c r="B121" s="30"/>
    </row>
    <row r="122">
      <c r="B122" s="30"/>
    </row>
    <row r="123">
      <c r="B123" s="30"/>
    </row>
    <row r="124">
      <c r="B124" s="30"/>
    </row>
    <row r="125">
      <c r="B125" s="30"/>
    </row>
    <row r="126">
      <c r="B126" s="30"/>
    </row>
    <row r="127">
      <c r="B127" s="30"/>
    </row>
    <row r="128">
      <c r="B128" s="30"/>
    </row>
    <row r="129">
      <c r="B129" s="30"/>
    </row>
    <row r="130">
      <c r="B130" s="30"/>
    </row>
    <row r="131">
      <c r="B131" s="30"/>
    </row>
    <row r="132">
      <c r="B132" s="30"/>
    </row>
    <row r="133">
      <c r="B133" s="30"/>
    </row>
    <row r="134">
      <c r="B134" s="30"/>
    </row>
    <row r="135">
      <c r="B135" s="30"/>
    </row>
    <row r="136">
      <c r="B136" s="30"/>
    </row>
    <row r="137">
      <c r="B137" s="30"/>
    </row>
    <row r="138">
      <c r="B138" s="30"/>
    </row>
    <row r="139">
      <c r="B139" s="30"/>
    </row>
    <row r="140">
      <c r="B140" s="30"/>
    </row>
    <row r="141">
      <c r="B141" s="30"/>
    </row>
    <row r="142">
      <c r="B142" s="30"/>
    </row>
    <row r="143">
      <c r="B143" s="30"/>
    </row>
    <row r="144">
      <c r="B144" s="30"/>
    </row>
    <row r="145">
      <c r="B145" s="30"/>
    </row>
    <row r="146">
      <c r="B146" s="30"/>
    </row>
    <row r="147">
      <c r="B147" s="30"/>
    </row>
    <row r="148">
      <c r="B148" s="30"/>
    </row>
    <row r="149">
      <c r="B149" s="30"/>
    </row>
    <row r="150">
      <c r="B150" s="30"/>
    </row>
    <row r="151">
      <c r="B151" s="30"/>
    </row>
    <row r="152">
      <c r="B152" s="30"/>
    </row>
    <row r="153">
      <c r="B153" s="30"/>
    </row>
    <row r="154">
      <c r="B154" s="30"/>
    </row>
    <row r="155">
      <c r="B155" s="30"/>
    </row>
    <row r="156">
      <c r="B156" s="30"/>
    </row>
    <row r="157">
      <c r="B157" s="30"/>
    </row>
    <row r="158">
      <c r="B158" s="30"/>
    </row>
    <row r="159">
      <c r="B159" s="30"/>
    </row>
    <row r="160">
      <c r="B160" s="30"/>
    </row>
    <row r="161">
      <c r="B161" s="30"/>
    </row>
    <row r="162">
      <c r="B162" s="30"/>
    </row>
    <row r="163">
      <c r="B163" s="30"/>
    </row>
    <row r="164">
      <c r="B164" s="30"/>
    </row>
    <row r="165">
      <c r="B165" s="30"/>
    </row>
    <row r="166">
      <c r="B166" s="30"/>
    </row>
    <row r="167">
      <c r="B167" s="30"/>
    </row>
    <row r="168">
      <c r="B168" s="30"/>
    </row>
    <row r="169">
      <c r="B169" s="30"/>
    </row>
    <row r="170">
      <c r="B170" s="30"/>
    </row>
    <row r="171">
      <c r="B171" s="30"/>
    </row>
    <row r="172">
      <c r="B172" s="30"/>
    </row>
    <row r="173">
      <c r="B173" s="30"/>
    </row>
    <row r="174">
      <c r="B174" s="30"/>
    </row>
    <row r="175">
      <c r="B175" s="30"/>
    </row>
    <row r="176">
      <c r="B176" s="30"/>
    </row>
    <row r="177">
      <c r="B177" s="30"/>
    </row>
    <row r="178">
      <c r="B178" s="30"/>
    </row>
    <row r="179">
      <c r="B179" s="30"/>
    </row>
    <row r="180">
      <c r="B180" s="30"/>
    </row>
    <row r="181">
      <c r="B181" s="30"/>
    </row>
    <row r="182">
      <c r="B182" s="30"/>
    </row>
    <row r="183">
      <c r="B183" s="30"/>
    </row>
    <row r="184">
      <c r="B184" s="30"/>
    </row>
    <row r="185">
      <c r="B185" s="30"/>
    </row>
    <row r="186">
      <c r="B186" s="30"/>
    </row>
    <row r="187">
      <c r="B187" s="30"/>
    </row>
    <row r="188">
      <c r="B188" s="30"/>
    </row>
    <row r="189">
      <c r="B189" s="30"/>
    </row>
    <row r="190">
      <c r="B190" s="30"/>
    </row>
    <row r="191">
      <c r="B191" s="30"/>
    </row>
    <row r="192">
      <c r="B192" s="30"/>
    </row>
    <row r="193">
      <c r="B193" s="30"/>
    </row>
    <row r="194">
      <c r="B194" s="30"/>
    </row>
    <row r="195">
      <c r="B195" s="30"/>
    </row>
    <row r="196">
      <c r="B196" s="30"/>
    </row>
    <row r="197">
      <c r="B197" s="30"/>
    </row>
    <row r="198">
      <c r="B198" s="30"/>
    </row>
    <row r="199">
      <c r="B199" s="30"/>
    </row>
    <row r="200">
      <c r="B200" s="30"/>
    </row>
    <row r="201">
      <c r="B201" s="30"/>
    </row>
    <row r="202">
      <c r="B202" s="30"/>
    </row>
    <row r="203">
      <c r="B203" s="30"/>
    </row>
    <row r="204">
      <c r="B204" s="30"/>
    </row>
    <row r="205">
      <c r="B205" s="30"/>
    </row>
    <row r="206">
      <c r="B206" s="30"/>
    </row>
    <row r="207">
      <c r="B207" s="30"/>
    </row>
    <row r="208">
      <c r="B208" s="30"/>
    </row>
    <row r="209">
      <c r="B209" s="30"/>
    </row>
    <row r="210">
      <c r="B210" s="30"/>
    </row>
    <row r="211">
      <c r="B211" s="30"/>
    </row>
    <row r="212">
      <c r="B212" s="30"/>
    </row>
    <row r="213">
      <c r="B213" s="30"/>
    </row>
    <row r="214">
      <c r="B214" s="30"/>
    </row>
    <row r="215">
      <c r="B215" s="30"/>
    </row>
    <row r="216">
      <c r="B216" s="30"/>
    </row>
    <row r="217">
      <c r="B217" s="30"/>
    </row>
    <row r="218">
      <c r="B218" s="30"/>
    </row>
    <row r="219">
      <c r="B219" s="30"/>
    </row>
    <row r="220">
      <c r="B220" s="30"/>
    </row>
    <row r="221">
      <c r="B221" s="30"/>
    </row>
    <row r="222">
      <c r="B222" s="30"/>
    </row>
    <row r="223">
      <c r="B223" s="30"/>
    </row>
    <row r="224">
      <c r="B224" s="30"/>
    </row>
    <row r="225">
      <c r="B225" s="30"/>
    </row>
    <row r="226">
      <c r="B226" s="30"/>
    </row>
    <row r="227">
      <c r="B227" s="30"/>
    </row>
    <row r="228">
      <c r="B228" s="30"/>
    </row>
    <row r="229">
      <c r="B229" s="30"/>
    </row>
    <row r="230">
      <c r="B230" s="30"/>
    </row>
    <row r="231">
      <c r="B231" s="30"/>
    </row>
    <row r="232">
      <c r="B232" s="30"/>
    </row>
    <row r="233">
      <c r="B233" s="30"/>
    </row>
    <row r="234">
      <c r="B234" s="30"/>
    </row>
    <row r="235">
      <c r="B235" s="30"/>
    </row>
    <row r="236">
      <c r="B236" s="30"/>
    </row>
    <row r="237">
      <c r="B237" s="30"/>
    </row>
    <row r="238">
      <c r="B238" s="30"/>
    </row>
    <row r="239">
      <c r="B239" s="30"/>
    </row>
    <row r="240">
      <c r="B240" s="30"/>
    </row>
    <row r="241">
      <c r="B241" s="30"/>
    </row>
    <row r="242">
      <c r="B242" s="30"/>
    </row>
    <row r="243">
      <c r="B243" s="30"/>
    </row>
    <row r="244">
      <c r="B244" s="30"/>
    </row>
    <row r="245">
      <c r="B245" s="30"/>
    </row>
    <row r="246">
      <c r="B246" s="30"/>
    </row>
    <row r="247">
      <c r="B247" s="30"/>
    </row>
    <row r="248">
      <c r="B248" s="30"/>
    </row>
    <row r="249">
      <c r="B249" s="30"/>
    </row>
    <row r="250">
      <c r="B250" s="30"/>
    </row>
    <row r="251">
      <c r="B251" s="30"/>
    </row>
    <row r="252">
      <c r="B252" s="30"/>
    </row>
    <row r="253">
      <c r="B253" s="30"/>
    </row>
    <row r="254">
      <c r="B254" s="30"/>
    </row>
    <row r="255">
      <c r="B255" s="30"/>
    </row>
    <row r="256">
      <c r="B256" s="30"/>
    </row>
    <row r="257">
      <c r="B257" s="30"/>
    </row>
    <row r="258">
      <c r="B258" s="30"/>
    </row>
    <row r="259">
      <c r="B259" s="30"/>
    </row>
    <row r="260">
      <c r="B260" s="30"/>
    </row>
    <row r="261">
      <c r="B261" s="30"/>
    </row>
    <row r="262">
      <c r="B262" s="30"/>
    </row>
    <row r="263">
      <c r="B263" s="30"/>
    </row>
    <row r="264">
      <c r="B264" s="30"/>
    </row>
    <row r="265">
      <c r="B265" s="30"/>
    </row>
    <row r="266">
      <c r="B266" s="30"/>
    </row>
    <row r="267">
      <c r="B267" s="30"/>
    </row>
    <row r="268">
      <c r="B268" s="30"/>
    </row>
    <row r="269">
      <c r="B269" s="30"/>
    </row>
    <row r="270">
      <c r="B270" s="30"/>
    </row>
    <row r="271">
      <c r="B271" s="30"/>
    </row>
    <row r="272">
      <c r="B272" s="30"/>
    </row>
    <row r="273">
      <c r="B273" s="30"/>
    </row>
    <row r="274">
      <c r="B274" s="30"/>
    </row>
    <row r="275">
      <c r="B275" s="30"/>
    </row>
    <row r="276">
      <c r="B276" s="30"/>
    </row>
    <row r="277">
      <c r="B277" s="30"/>
    </row>
    <row r="278">
      <c r="B278" s="30"/>
    </row>
    <row r="279">
      <c r="B279" s="30"/>
    </row>
    <row r="280">
      <c r="B280" s="30"/>
    </row>
    <row r="281">
      <c r="B281" s="30"/>
    </row>
    <row r="282">
      <c r="B282" s="30"/>
    </row>
    <row r="283">
      <c r="B283" s="30"/>
    </row>
    <row r="284">
      <c r="B284" s="30"/>
    </row>
    <row r="285">
      <c r="B285" s="30"/>
    </row>
    <row r="286">
      <c r="B286" s="30"/>
    </row>
    <row r="287">
      <c r="B287" s="30"/>
    </row>
    <row r="288">
      <c r="B288" s="30"/>
    </row>
    <row r="289">
      <c r="B289" s="30"/>
    </row>
    <row r="290">
      <c r="B290" s="30"/>
    </row>
    <row r="291">
      <c r="B291" s="30"/>
    </row>
    <row r="292">
      <c r="B292" s="30"/>
    </row>
    <row r="293">
      <c r="B293" s="30"/>
    </row>
    <row r="294">
      <c r="B294" s="30"/>
    </row>
    <row r="295">
      <c r="B295" s="30"/>
    </row>
    <row r="296">
      <c r="B296" s="30"/>
    </row>
    <row r="297">
      <c r="B297" s="30"/>
    </row>
    <row r="298">
      <c r="B298" s="30"/>
    </row>
    <row r="299">
      <c r="B299" s="30"/>
    </row>
    <row r="300">
      <c r="B300" s="30"/>
    </row>
    <row r="301">
      <c r="B301" s="30"/>
    </row>
    <row r="302">
      <c r="B302" s="30"/>
    </row>
    <row r="303">
      <c r="B303" s="30"/>
    </row>
    <row r="304">
      <c r="B304" s="30"/>
    </row>
    <row r="305">
      <c r="B305" s="30"/>
    </row>
    <row r="306">
      <c r="B306" s="30"/>
    </row>
    <row r="307">
      <c r="B307" s="30"/>
    </row>
    <row r="308">
      <c r="B308" s="30"/>
    </row>
    <row r="309">
      <c r="B309" s="30"/>
    </row>
    <row r="310">
      <c r="B310" s="30"/>
    </row>
    <row r="311">
      <c r="B311" s="30"/>
    </row>
    <row r="312">
      <c r="B312" s="30"/>
    </row>
    <row r="313">
      <c r="B313" s="30"/>
    </row>
    <row r="314">
      <c r="B314" s="30"/>
    </row>
    <row r="315">
      <c r="B315" s="30"/>
    </row>
    <row r="316">
      <c r="B316" s="30"/>
    </row>
    <row r="317">
      <c r="B317" s="30"/>
    </row>
    <row r="318">
      <c r="B318" s="30"/>
    </row>
    <row r="319">
      <c r="B319" s="30"/>
    </row>
    <row r="320">
      <c r="B320" s="30"/>
    </row>
    <row r="321">
      <c r="B321" s="30"/>
    </row>
    <row r="322">
      <c r="B322" s="30"/>
    </row>
    <row r="323">
      <c r="B323" s="30"/>
    </row>
    <row r="324">
      <c r="B324" s="30"/>
    </row>
    <row r="325">
      <c r="B325" s="30"/>
    </row>
    <row r="326">
      <c r="B326" s="30"/>
    </row>
    <row r="327">
      <c r="B327" s="30"/>
    </row>
    <row r="328">
      <c r="B328" s="30"/>
    </row>
    <row r="329">
      <c r="B329" s="30"/>
    </row>
    <row r="330">
      <c r="B330" s="30"/>
    </row>
    <row r="331">
      <c r="B331" s="30"/>
    </row>
    <row r="332">
      <c r="B332" s="30"/>
    </row>
    <row r="333">
      <c r="B333" s="30"/>
    </row>
    <row r="334">
      <c r="B334" s="30"/>
    </row>
    <row r="335">
      <c r="B335" s="30"/>
    </row>
    <row r="336">
      <c r="B336" s="30"/>
    </row>
    <row r="337">
      <c r="B337" s="30"/>
    </row>
    <row r="338">
      <c r="B338" s="30"/>
    </row>
    <row r="339">
      <c r="B339" s="30"/>
    </row>
    <row r="340">
      <c r="B340" s="30"/>
    </row>
    <row r="341">
      <c r="B341" s="30"/>
    </row>
    <row r="342">
      <c r="B342" s="30"/>
    </row>
    <row r="343">
      <c r="B343" s="30"/>
    </row>
    <row r="344">
      <c r="B344" s="30"/>
    </row>
    <row r="345">
      <c r="B345" s="30"/>
    </row>
    <row r="346">
      <c r="B346" s="30"/>
    </row>
    <row r="347">
      <c r="B347" s="30"/>
    </row>
    <row r="348">
      <c r="B348" s="30"/>
    </row>
    <row r="349">
      <c r="B349" s="30"/>
    </row>
    <row r="350">
      <c r="B350" s="30"/>
    </row>
    <row r="351">
      <c r="B351" s="30"/>
    </row>
    <row r="352">
      <c r="B352" s="30"/>
    </row>
    <row r="353">
      <c r="B353" s="30"/>
    </row>
    <row r="354">
      <c r="B354" s="30"/>
    </row>
    <row r="355">
      <c r="B355" s="30"/>
    </row>
    <row r="356">
      <c r="B356" s="30"/>
    </row>
    <row r="357">
      <c r="B357" s="30"/>
    </row>
    <row r="358">
      <c r="B358" s="30"/>
    </row>
    <row r="359">
      <c r="B359" s="30"/>
    </row>
    <row r="360">
      <c r="B360" s="30"/>
    </row>
    <row r="361">
      <c r="B361" s="30"/>
    </row>
    <row r="362">
      <c r="B362" s="30"/>
    </row>
    <row r="363">
      <c r="B363" s="30"/>
    </row>
    <row r="364">
      <c r="B364" s="30"/>
    </row>
    <row r="365">
      <c r="B365" s="30"/>
    </row>
    <row r="366">
      <c r="B366" s="30"/>
    </row>
    <row r="367">
      <c r="B367" s="30"/>
    </row>
    <row r="368">
      <c r="B368" s="30"/>
    </row>
    <row r="369">
      <c r="B369" s="30"/>
    </row>
    <row r="370">
      <c r="B370" s="30"/>
    </row>
    <row r="371">
      <c r="B371" s="30"/>
    </row>
    <row r="372">
      <c r="B372" s="30"/>
    </row>
    <row r="373">
      <c r="B373" s="30"/>
    </row>
    <row r="374">
      <c r="B374" s="30"/>
    </row>
    <row r="375">
      <c r="B375" s="30"/>
    </row>
    <row r="376">
      <c r="B376" s="30"/>
    </row>
    <row r="377">
      <c r="B377" s="30"/>
    </row>
    <row r="378">
      <c r="B378" s="30"/>
    </row>
    <row r="379">
      <c r="B379" s="30"/>
    </row>
    <row r="380">
      <c r="B380" s="30"/>
    </row>
    <row r="381">
      <c r="B381" s="30"/>
    </row>
    <row r="382">
      <c r="B382" s="30"/>
    </row>
    <row r="383">
      <c r="B383" s="30"/>
    </row>
    <row r="384">
      <c r="B384" s="30"/>
    </row>
    <row r="385">
      <c r="B385" s="30"/>
    </row>
    <row r="386">
      <c r="B386" s="30"/>
    </row>
    <row r="387">
      <c r="B387" s="30"/>
    </row>
    <row r="388">
      <c r="B388" s="30"/>
    </row>
    <row r="389">
      <c r="B389" s="30"/>
    </row>
    <row r="390">
      <c r="B390" s="30"/>
    </row>
    <row r="391">
      <c r="B391" s="30"/>
    </row>
    <row r="392">
      <c r="B392" s="30"/>
    </row>
    <row r="393">
      <c r="B393" s="30"/>
    </row>
    <row r="394">
      <c r="B394" s="30"/>
    </row>
    <row r="395">
      <c r="B395" s="30"/>
    </row>
    <row r="396">
      <c r="B396" s="30"/>
    </row>
    <row r="397">
      <c r="B397" s="30"/>
    </row>
    <row r="398">
      <c r="B398" s="30"/>
    </row>
    <row r="399">
      <c r="B399" s="30"/>
    </row>
    <row r="400">
      <c r="B400" s="30"/>
    </row>
    <row r="401">
      <c r="B401" s="30"/>
    </row>
    <row r="402">
      <c r="B402" s="30"/>
    </row>
    <row r="403">
      <c r="B403" s="30"/>
    </row>
    <row r="404">
      <c r="B404" s="30"/>
    </row>
    <row r="405">
      <c r="B405" s="30"/>
    </row>
    <row r="406">
      <c r="B406" s="30"/>
    </row>
    <row r="407">
      <c r="B407" s="30"/>
    </row>
    <row r="408">
      <c r="B408" s="30"/>
    </row>
    <row r="409">
      <c r="B409" s="30"/>
    </row>
    <row r="410">
      <c r="B410" s="30"/>
    </row>
    <row r="411">
      <c r="B411" s="30"/>
    </row>
    <row r="412">
      <c r="B412" s="30"/>
    </row>
    <row r="413">
      <c r="B413" s="30"/>
    </row>
    <row r="414">
      <c r="B414" s="30"/>
    </row>
    <row r="415">
      <c r="B415" s="30"/>
    </row>
    <row r="416">
      <c r="B416" s="30"/>
    </row>
    <row r="417">
      <c r="B417" s="30"/>
    </row>
    <row r="418">
      <c r="B418" s="30"/>
    </row>
    <row r="419">
      <c r="B419" s="30"/>
    </row>
    <row r="420">
      <c r="B420" s="30"/>
    </row>
    <row r="421">
      <c r="B421" s="30"/>
    </row>
    <row r="422">
      <c r="B422" s="30"/>
    </row>
    <row r="423">
      <c r="B423" s="30"/>
    </row>
    <row r="424">
      <c r="B424" s="30"/>
    </row>
    <row r="425">
      <c r="B425" s="30"/>
    </row>
    <row r="426">
      <c r="B426" s="30"/>
    </row>
    <row r="427">
      <c r="B427" s="30"/>
    </row>
    <row r="428">
      <c r="B428" s="30"/>
    </row>
    <row r="429">
      <c r="B429" s="30"/>
    </row>
    <row r="430">
      <c r="B430" s="30"/>
    </row>
    <row r="431">
      <c r="B431" s="30"/>
    </row>
    <row r="432">
      <c r="B432" s="30"/>
    </row>
    <row r="433">
      <c r="B433" s="30"/>
    </row>
    <row r="434">
      <c r="B434" s="30"/>
    </row>
    <row r="435">
      <c r="B435" s="30"/>
    </row>
    <row r="436">
      <c r="B436" s="30"/>
    </row>
    <row r="437">
      <c r="B437" s="30"/>
    </row>
    <row r="438">
      <c r="B438" s="30"/>
    </row>
    <row r="439">
      <c r="B439" s="30"/>
    </row>
    <row r="440">
      <c r="B440" s="30"/>
    </row>
    <row r="441">
      <c r="B441" s="30"/>
    </row>
    <row r="442">
      <c r="B442" s="30"/>
    </row>
    <row r="443">
      <c r="B443" s="30"/>
    </row>
    <row r="444">
      <c r="B444" s="30"/>
    </row>
    <row r="445">
      <c r="B445" s="30"/>
    </row>
    <row r="446">
      <c r="B446" s="30"/>
    </row>
    <row r="447">
      <c r="B447" s="30"/>
    </row>
    <row r="448">
      <c r="B448" s="30"/>
    </row>
    <row r="449">
      <c r="B449" s="30"/>
    </row>
    <row r="450">
      <c r="B450" s="30"/>
    </row>
    <row r="451">
      <c r="B451" s="30"/>
    </row>
    <row r="452">
      <c r="B452" s="30"/>
    </row>
    <row r="453">
      <c r="B453" s="30"/>
    </row>
    <row r="454">
      <c r="B454" s="30"/>
    </row>
    <row r="455">
      <c r="B455" s="30"/>
    </row>
    <row r="456">
      <c r="B456" s="30"/>
    </row>
    <row r="457">
      <c r="B457" s="30"/>
    </row>
    <row r="458">
      <c r="B458" s="30"/>
    </row>
    <row r="459">
      <c r="B459" s="30"/>
    </row>
    <row r="460">
      <c r="B460" s="30"/>
    </row>
    <row r="461">
      <c r="B461" s="30"/>
    </row>
    <row r="462">
      <c r="B462" s="30"/>
    </row>
    <row r="463">
      <c r="B463" s="30"/>
    </row>
    <row r="464">
      <c r="B464" s="30"/>
    </row>
    <row r="465">
      <c r="B465" s="30"/>
    </row>
    <row r="466">
      <c r="B466" s="30"/>
    </row>
    <row r="467">
      <c r="B467" s="30"/>
    </row>
    <row r="468">
      <c r="B468" s="30"/>
    </row>
    <row r="469">
      <c r="B469" s="30"/>
    </row>
    <row r="470">
      <c r="B470" s="30"/>
    </row>
    <row r="471">
      <c r="B471" s="30"/>
    </row>
    <row r="472">
      <c r="B472" s="30"/>
    </row>
    <row r="473">
      <c r="B473" s="30"/>
    </row>
    <row r="474">
      <c r="B474" s="30"/>
    </row>
    <row r="475">
      <c r="B475" s="30"/>
    </row>
    <row r="476">
      <c r="B476" s="30"/>
    </row>
    <row r="477">
      <c r="B477" s="30"/>
    </row>
    <row r="478">
      <c r="B478" s="30"/>
    </row>
    <row r="479">
      <c r="B479" s="30"/>
    </row>
    <row r="480">
      <c r="B480" s="30"/>
    </row>
    <row r="481">
      <c r="B481" s="30"/>
    </row>
    <row r="482">
      <c r="B482" s="30"/>
    </row>
    <row r="483">
      <c r="B483" s="30"/>
    </row>
    <row r="484">
      <c r="B484" s="30"/>
    </row>
    <row r="485">
      <c r="B485" s="30"/>
    </row>
    <row r="486">
      <c r="B486" s="30"/>
    </row>
    <row r="487">
      <c r="B487" s="30"/>
    </row>
    <row r="488">
      <c r="B488" s="30"/>
    </row>
    <row r="489">
      <c r="B489" s="30"/>
    </row>
    <row r="490">
      <c r="B490" s="30"/>
    </row>
    <row r="491">
      <c r="B491" s="30"/>
    </row>
    <row r="492">
      <c r="B492" s="30"/>
    </row>
    <row r="493">
      <c r="B493" s="30"/>
    </row>
    <row r="494">
      <c r="B494" s="30"/>
    </row>
    <row r="495">
      <c r="B495" s="30"/>
    </row>
    <row r="496">
      <c r="B496" s="30"/>
    </row>
    <row r="497">
      <c r="B497" s="30"/>
    </row>
    <row r="498">
      <c r="B498" s="30"/>
    </row>
    <row r="499">
      <c r="B499" s="30"/>
    </row>
    <row r="500">
      <c r="B500" s="30"/>
    </row>
    <row r="501">
      <c r="B501" s="30"/>
    </row>
    <row r="502">
      <c r="B502" s="30"/>
    </row>
    <row r="503">
      <c r="B503" s="30"/>
    </row>
    <row r="504">
      <c r="B504" s="30"/>
    </row>
    <row r="505">
      <c r="B505" s="30"/>
    </row>
    <row r="506">
      <c r="B506" s="30"/>
    </row>
    <row r="507">
      <c r="B507" s="30"/>
    </row>
    <row r="508">
      <c r="B508" s="30"/>
    </row>
    <row r="509">
      <c r="B509" s="30"/>
    </row>
    <row r="510">
      <c r="B510" s="30"/>
    </row>
    <row r="511">
      <c r="B511" s="30"/>
    </row>
    <row r="512">
      <c r="B512" s="30"/>
    </row>
    <row r="513">
      <c r="B513" s="30"/>
    </row>
    <row r="514">
      <c r="B514" s="30"/>
    </row>
    <row r="515">
      <c r="B515" s="30"/>
    </row>
    <row r="516">
      <c r="B516" s="30"/>
    </row>
    <row r="517">
      <c r="B517" s="30"/>
    </row>
    <row r="518">
      <c r="B518" s="30"/>
    </row>
    <row r="519">
      <c r="B519" s="30"/>
    </row>
    <row r="520">
      <c r="B520" s="30"/>
    </row>
    <row r="521">
      <c r="B521" s="30"/>
    </row>
    <row r="522">
      <c r="B522" s="30"/>
    </row>
    <row r="523">
      <c r="B523" s="30"/>
    </row>
    <row r="524">
      <c r="B524" s="30"/>
    </row>
    <row r="525">
      <c r="B525" s="30"/>
    </row>
    <row r="526">
      <c r="B526" s="30"/>
    </row>
    <row r="527">
      <c r="B527" s="30"/>
    </row>
    <row r="528">
      <c r="B528" s="30"/>
    </row>
    <row r="529">
      <c r="B529" s="30"/>
    </row>
    <row r="530">
      <c r="B530" s="30"/>
    </row>
    <row r="531">
      <c r="B531" s="30"/>
    </row>
    <row r="532">
      <c r="B532" s="30"/>
    </row>
    <row r="533">
      <c r="B533" s="30"/>
    </row>
    <row r="534">
      <c r="B534" s="30"/>
    </row>
    <row r="535">
      <c r="B535" s="30"/>
    </row>
    <row r="536">
      <c r="B536" s="30"/>
    </row>
    <row r="537">
      <c r="B537" s="30"/>
    </row>
    <row r="538">
      <c r="B538" s="30"/>
    </row>
    <row r="539">
      <c r="B539" s="30"/>
    </row>
    <row r="540">
      <c r="B540" s="30"/>
    </row>
    <row r="541">
      <c r="B541" s="30"/>
    </row>
    <row r="542">
      <c r="B542" s="30"/>
    </row>
    <row r="543">
      <c r="B543" s="30"/>
    </row>
    <row r="544">
      <c r="B544" s="30"/>
    </row>
    <row r="545">
      <c r="B545" s="30"/>
    </row>
    <row r="546">
      <c r="B546" s="30"/>
    </row>
    <row r="547">
      <c r="B547" s="30"/>
    </row>
    <row r="548">
      <c r="B548" s="30"/>
    </row>
    <row r="549">
      <c r="B549" s="30"/>
    </row>
    <row r="550">
      <c r="B550" s="30"/>
    </row>
    <row r="551">
      <c r="B551" s="30"/>
    </row>
    <row r="552">
      <c r="B552" s="30"/>
    </row>
    <row r="553">
      <c r="B553" s="30"/>
    </row>
    <row r="554">
      <c r="B554" s="30"/>
    </row>
    <row r="555">
      <c r="B555" s="30"/>
    </row>
    <row r="556">
      <c r="B556" s="30"/>
    </row>
    <row r="557">
      <c r="B557" s="30"/>
    </row>
    <row r="558">
      <c r="B558" s="30"/>
    </row>
    <row r="559">
      <c r="B559" s="30"/>
    </row>
    <row r="560">
      <c r="B560" s="30"/>
    </row>
    <row r="561">
      <c r="B561" s="30"/>
    </row>
    <row r="562">
      <c r="B562" s="30"/>
    </row>
    <row r="563">
      <c r="B563" s="30"/>
    </row>
    <row r="564">
      <c r="B564" s="30"/>
    </row>
    <row r="565">
      <c r="B565" s="30"/>
    </row>
    <row r="566">
      <c r="B566" s="30"/>
    </row>
    <row r="567">
      <c r="B567" s="30"/>
    </row>
    <row r="568">
      <c r="B568" s="30"/>
    </row>
    <row r="569">
      <c r="B569" s="30"/>
    </row>
    <row r="570">
      <c r="B570" s="30"/>
    </row>
    <row r="571">
      <c r="B571" s="30"/>
    </row>
    <row r="572">
      <c r="B572" s="30"/>
    </row>
    <row r="573">
      <c r="B573" s="30"/>
    </row>
    <row r="574">
      <c r="B574" s="30"/>
    </row>
    <row r="575">
      <c r="B575" s="30"/>
    </row>
    <row r="576">
      <c r="B576" s="30"/>
    </row>
    <row r="577">
      <c r="B577" s="30"/>
    </row>
    <row r="578">
      <c r="B578" s="30"/>
    </row>
    <row r="579">
      <c r="B579" s="30"/>
    </row>
    <row r="580">
      <c r="B580" s="30"/>
    </row>
    <row r="581">
      <c r="B581" s="30"/>
    </row>
    <row r="582">
      <c r="B582" s="30"/>
    </row>
    <row r="583">
      <c r="B583" s="30"/>
    </row>
    <row r="584">
      <c r="B584" s="30"/>
    </row>
    <row r="585">
      <c r="B585" s="30"/>
    </row>
    <row r="586">
      <c r="B586" s="30"/>
    </row>
    <row r="587">
      <c r="B587" s="30"/>
    </row>
    <row r="588">
      <c r="B588" s="30"/>
    </row>
    <row r="589">
      <c r="B589" s="30"/>
    </row>
    <row r="590">
      <c r="B590" s="30"/>
    </row>
    <row r="591">
      <c r="B591" s="30"/>
    </row>
    <row r="592">
      <c r="B592" s="30"/>
    </row>
    <row r="593">
      <c r="B593" s="30"/>
    </row>
    <row r="594">
      <c r="B594" s="30"/>
    </row>
    <row r="595">
      <c r="B595" s="30"/>
    </row>
    <row r="596">
      <c r="B596" s="30"/>
    </row>
    <row r="597">
      <c r="B597" s="30"/>
    </row>
    <row r="598">
      <c r="B598" s="30"/>
    </row>
    <row r="599">
      <c r="B599" s="30"/>
    </row>
    <row r="600">
      <c r="B600" s="30"/>
    </row>
    <row r="601">
      <c r="B601" s="30"/>
    </row>
    <row r="602">
      <c r="B602" s="30"/>
    </row>
    <row r="603">
      <c r="B603" s="30"/>
    </row>
    <row r="604">
      <c r="B604" s="30"/>
    </row>
    <row r="605">
      <c r="B605" s="30"/>
    </row>
    <row r="606">
      <c r="B606" s="30"/>
    </row>
    <row r="607">
      <c r="B607" s="30"/>
    </row>
    <row r="608">
      <c r="B608" s="30"/>
    </row>
    <row r="609">
      <c r="B609" s="30"/>
    </row>
    <row r="610">
      <c r="B610" s="30"/>
    </row>
    <row r="611">
      <c r="B611" s="30"/>
    </row>
    <row r="612">
      <c r="B612" s="30"/>
    </row>
    <row r="613">
      <c r="B613" s="30"/>
    </row>
    <row r="614">
      <c r="B614" s="30"/>
    </row>
    <row r="615">
      <c r="B615" s="30"/>
    </row>
    <row r="616">
      <c r="B616" s="30"/>
    </row>
    <row r="617">
      <c r="B617" s="30"/>
    </row>
    <row r="618">
      <c r="B618" s="30"/>
    </row>
    <row r="619">
      <c r="B619" s="30"/>
    </row>
    <row r="620">
      <c r="B620" s="30"/>
    </row>
    <row r="621">
      <c r="B621" s="30"/>
    </row>
    <row r="622">
      <c r="B622" s="30"/>
    </row>
    <row r="623">
      <c r="B623" s="30"/>
    </row>
    <row r="624">
      <c r="B624" s="30"/>
    </row>
    <row r="625">
      <c r="B625" s="30"/>
    </row>
    <row r="626">
      <c r="B626" s="30"/>
    </row>
    <row r="627">
      <c r="B627" s="30"/>
    </row>
    <row r="628">
      <c r="B628" s="30"/>
    </row>
    <row r="629">
      <c r="B629" s="30"/>
    </row>
    <row r="630">
      <c r="B630" s="30"/>
    </row>
    <row r="631">
      <c r="B631" s="30"/>
    </row>
    <row r="632">
      <c r="B632" s="30"/>
    </row>
    <row r="633">
      <c r="B633" s="30"/>
    </row>
    <row r="634">
      <c r="B634" s="30"/>
    </row>
    <row r="635">
      <c r="B635" s="30"/>
    </row>
    <row r="636">
      <c r="B636" s="30"/>
    </row>
    <row r="637">
      <c r="B637" s="30"/>
    </row>
    <row r="638">
      <c r="B638" s="30"/>
    </row>
    <row r="639">
      <c r="B639" s="30"/>
    </row>
    <row r="640">
      <c r="B640" s="30"/>
    </row>
    <row r="641">
      <c r="B641" s="30"/>
    </row>
    <row r="642">
      <c r="B642" s="30"/>
    </row>
    <row r="643">
      <c r="B643" s="30"/>
    </row>
    <row r="644">
      <c r="B644" s="30"/>
    </row>
    <row r="645">
      <c r="B645" s="30"/>
    </row>
    <row r="646">
      <c r="B646" s="30"/>
    </row>
    <row r="647">
      <c r="B647" s="30"/>
    </row>
    <row r="648">
      <c r="B648" s="30"/>
    </row>
    <row r="649">
      <c r="B649" s="30"/>
    </row>
    <row r="650">
      <c r="B650" s="30"/>
    </row>
    <row r="651">
      <c r="B651" s="30"/>
    </row>
    <row r="652">
      <c r="B652" s="30"/>
    </row>
    <row r="653">
      <c r="B653" s="30"/>
    </row>
    <row r="654">
      <c r="B654" s="30"/>
    </row>
    <row r="655">
      <c r="B655" s="30"/>
    </row>
    <row r="656">
      <c r="B656" s="30"/>
    </row>
    <row r="657">
      <c r="B657" s="30"/>
    </row>
    <row r="658">
      <c r="B658" s="30"/>
    </row>
    <row r="659">
      <c r="B659" s="30"/>
    </row>
    <row r="660">
      <c r="B660" s="30"/>
    </row>
    <row r="661">
      <c r="B661" s="30"/>
    </row>
    <row r="662">
      <c r="B662" s="30"/>
    </row>
    <row r="663">
      <c r="B663" s="30"/>
    </row>
    <row r="664">
      <c r="B664" s="30"/>
    </row>
    <row r="665">
      <c r="B665" s="30"/>
    </row>
    <row r="666">
      <c r="B666" s="30"/>
    </row>
    <row r="667">
      <c r="B667" s="30"/>
    </row>
    <row r="668">
      <c r="B668" s="30"/>
    </row>
    <row r="669">
      <c r="B669" s="30"/>
    </row>
    <row r="670">
      <c r="B670" s="30"/>
    </row>
    <row r="671">
      <c r="B671" s="30"/>
    </row>
    <row r="672">
      <c r="B672" s="30"/>
    </row>
    <row r="673">
      <c r="B673" s="30"/>
    </row>
    <row r="674">
      <c r="B674" s="30"/>
    </row>
    <row r="675">
      <c r="B675" s="30"/>
    </row>
    <row r="676">
      <c r="B676" s="30"/>
    </row>
    <row r="677">
      <c r="B677" s="30"/>
    </row>
    <row r="678">
      <c r="B678" s="30"/>
    </row>
    <row r="679">
      <c r="B679" s="30"/>
    </row>
    <row r="680">
      <c r="B680" s="30"/>
    </row>
    <row r="681">
      <c r="B681" s="30"/>
    </row>
    <row r="682">
      <c r="B682" s="30"/>
    </row>
    <row r="683">
      <c r="B683" s="30"/>
    </row>
    <row r="684">
      <c r="B684" s="30"/>
    </row>
    <row r="685">
      <c r="B685" s="30"/>
    </row>
    <row r="686">
      <c r="B686" s="30"/>
    </row>
    <row r="687">
      <c r="B687" s="30"/>
    </row>
    <row r="688">
      <c r="B688" s="30"/>
    </row>
    <row r="689">
      <c r="B689" s="30"/>
    </row>
    <row r="690">
      <c r="B690" s="30"/>
    </row>
    <row r="691">
      <c r="B691" s="30"/>
    </row>
    <row r="692">
      <c r="B692" s="30"/>
    </row>
    <row r="693">
      <c r="B693" s="30"/>
    </row>
    <row r="694">
      <c r="B694" s="30"/>
    </row>
    <row r="695">
      <c r="B695" s="30"/>
    </row>
    <row r="696">
      <c r="B696" s="30"/>
    </row>
    <row r="697">
      <c r="B697" s="30"/>
    </row>
    <row r="698">
      <c r="B698" s="30"/>
    </row>
    <row r="699">
      <c r="B699" s="30"/>
    </row>
    <row r="700">
      <c r="B700" s="30"/>
    </row>
    <row r="701">
      <c r="B701" s="30"/>
    </row>
    <row r="702">
      <c r="B702" s="30"/>
    </row>
    <row r="703">
      <c r="B703" s="30"/>
    </row>
    <row r="704">
      <c r="B704" s="30"/>
    </row>
    <row r="705">
      <c r="B705" s="30"/>
    </row>
    <row r="706">
      <c r="B706" s="30"/>
    </row>
    <row r="707">
      <c r="B707" s="30"/>
    </row>
    <row r="708">
      <c r="B708" s="30"/>
    </row>
    <row r="709">
      <c r="B709" s="30"/>
    </row>
    <row r="710">
      <c r="B710" s="30"/>
    </row>
    <row r="711">
      <c r="B711" s="30"/>
    </row>
    <row r="712">
      <c r="B712" s="30"/>
    </row>
    <row r="713">
      <c r="B713" s="30"/>
    </row>
    <row r="714">
      <c r="B714" s="30"/>
    </row>
    <row r="715">
      <c r="B715" s="30"/>
    </row>
    <row r="716">
      <c r="B716" s="30"/>
    </row>
    <row r="717">
      <c r="B717" s="30"/>
    </row>
    <row r="718">
      <c r="B718" s="30"/>
    </row>
    <row r="719">
      <c r="B719" s="30"/>
    </row>
    <row r="720">
      <c r="B720" s="30"/>
    </row>
    <row r="721">
      <c r="B721" s="30"/>
    </row>
    <row r="722">
      <c r="B722" s="30"/>
    </row>
    <row r="723">
      <c r="B723" s="30"/>
    </row>
    <row r="724">
      <c r="B724" s="30"/>
    </row>
    <row r="725">
      <c r="B725" s="30"/>
    </row>
    <row r="726">
      <c r="B726" s="30"/>
    </row>
    <row r="727">
      <c r="B727" s="30"/>
    </row>
    <row r="728">
      <c r="B728" s="30"/>
    </row>
    <row r="729">
      <c r="B729" s="30"/>
    </row>
    <row r="730">
      <c r="B730" s="30"/>
    </row>
    <row r="731">
      <c r="B731" s="30"/>
    </row>
    <row r="732">
      <c r="B732" s="30"/>
    </row>
    <row r="733">
      <c r="B733" s="30"/>
    </row>
    <row r="734">
      <c r="B734" s="30"/>
    </row>
    <row r="735">
      <c r="B735" s="30"/>
    </row>
    <row r="736">
      <c r="B736" s="30"/>
    </row>
    <row r="737">
      <c r="B737" s="30"/>
    </row>
    <row r="738">
      <c r="B738" s="30"/>
    </row>
    <row r="739">
      <c r="B739" s="30"/>
    </row>
    <row r="740">
      <c r="B740" s="30"/>
    </row>
    <row r="741">
      <c r="B741" s="30"/>
    </row>
    <row r="742">
      <c r="B742" s="30"/>
    </row>
    <row r="743">
      <c r="B743" s="30"/>
    </row>
    <row r="744">
      <c r="B744" s="30"/>
    </row>
    <row r="745">
      <c r="B745" s="30"/>
    </row>
    <row r="746">
      <c r="B746" s="30"/>
    </row>
    <row r="747">
      <c r="B747" s="30"/>
    </row>
    <row r="748">
      <c r="B748" s="30"/>
    </row>
    <row r="749">
      <c r="B749" s="30"/>
    </row>
    <row r="750">
      <c r="B750" s="30"/>
    </row>
    <row r="751">
      <c r="B751" s="30"/>
    </row>
    <row r="752">
      <c r="B752" s="30"/>
    </row>
    <row r="753">
      <c r="B753" s="30"/>
    </row>
    <row r="754">
      <c r="B754" s="30"/>
    </row>
    <row r="755">
      <c r="B755" s="30"/>
    </row>
    <row r="756">
      <c r="B756" s="30"/>
    </row>
    <row r="757">
      <c r="B757" s="30"/>
    </row>
    <row r="758">
      <c r="B758" s="30"/>
    </row>
    <row r="759">
      <c r="B759" s="30"/>
    </row>
    <row r="760">
      <c r="B760" s="30"/>
    </row>
    <row r="761">
      <c r="B761" s="30"/>
    </row>
    <row r="762">
      <c r="B762" s="30"/>
    </row>
    <row r="763">
      <c r="B763" s="30"/>
    </row>
    <row r="764">
      <c r="B764" s="30"/>
    </row>
    <row r="765">
      <c r="B765" s="30"/>
    </row>
    <row r="766">
      <c r="B766" s="30"/>
    </row>
    <row r="767">
      <c r="B767" s="30"/>
    </row>
    <row r="768">
      <c r="B768" s="30"/>
    </row>
    <row r="769">
      <c r="B769" s="30"/>
    </row>
    <row r="770">
      <c r="B770" s="30"/>
    </row>
    <row r="771">
      <c r="B771" s="30"/>
    </row>
    <row r="772">
      <c r="B772" s="30"/>
    </row>
    <row r="773">
      <c r="B773" s="30"/>
    </row>
    <row r="774">
      <c r="B774" s="30"/>
    </row>
    <row r="775">
      <c r="B775" s="30"/>
    </row>
    <row r="776">
      <c r="B776" s="30"/>
    </row>
    <row r="777">
      <c r="B777" s="30"/>
    </row>
    <row r="778">
      <c r="B778" s="30"/>
    </row>
    <row r="779">
      <c r="B779" s="30"/>
    </row>
    <row r="780">
      <c r="B780" s="30"/>
    </row>
    <row r="781">
      <c r="B781" s="30"/>
    </row>
    <row r="782">
      <c r="B782" s="30"/>
    </row>
    <row r="783">
      <c r="B783" s="30"/>
    </row>
    <row r="784">
      <c r="B784" s="30"/>
    </row>
    <row r="785">
      <c r="B785" s="30"/>
    </row>
    <row r="786">
      <c r="B786" s="30"/>
    </row>
    <row r="787">
      <c r="B787" s="30"/>
    </row>
    <row r="788">
      <c r="B788" s="30"/>
    </row>
    <row r="789">
      <c r="B789" s="30"/>
    </row>
    <row r="790">
      <c r="B790" s="30"/>
    </row>
    <row r="791">
      <c r="B791" s="30"/>
    </row>
    <row r="792">
      <c r="B792" s="30"/>
    </row>
    <row r="793">
      <c r="B793" s="30"/>
    </row>
    <row r="794">
      <c r="B794" s="30"/>
    </row>
    <row r="795">
      <c r="B795" s="30"/>
    </row>
    <row r="796">
      <c r="B796" s="30"/>
    </row>
    <row r="797">
      <c r="B797" s="30"/>
    </row>
    <row r="798">
      <c r="B798" s="30"/>
    </row>
    <row r="799">
      <c r="B799" s="30"/>
    </row>
    <row r="800">
      <c r="B800" s="30"/>
    </row>
    <row r="801">
      <c r="B801" s="30"/>
    </row>
    <row r="802">
      <c r="B802" s="30"/>
    </row>
    <row r="803">
      <c r="B803" s="30"/>
    </row>
    <row r="804">
      <c r="B804" s="30"/>
    </row>
    <row r="805">
      <c r="B805" s="30"/>
    </row>
    <row r="806">
      <c r="B806" s="30"/>
    </row>
    <row r="807">
      <c r="B807" s="30"/>
    </row>
    <row r="808">
      <c r="B808" s="30"/>
    </row>
    <row r="809">
      <c r="B809" s="30"/>
    </row>
    <row r="810">
      <c r="B810" s="30"/>
    </row>
    <row r="811">
      <c r="B811" s="30"/>
    </row>
    <row r="812">
      <c r="B812" s="30"/>
    </row>
    <row r="813">
      <c r="B813" s="30"/>
    </row>
    <row r="814">
      <c r="B814" s="30"/>
    </row>
    <row r="815">
      <c r="B815" s="30"/>
    </row>
    <row r="816">
      <c r="B816" s="30"/>
    </row>
    <row r="817">
      <c r="B817" s="30"/>
    </row>
    <row r="818">
      <c r="B818" s="30"/>
    </row>
    <row r="819">
      <c r="B819" s="30"/>
    </row>
    <row r="820">
      <c r="B820" s="30"/>
    </row>
    <row r="821">
      <c r="B821" s="30"/>
    </row>
    <row r="822">
      <c r="B822" s="30"/>
    </row>
    <row r="823">
      <c r="B823" s="30"/>
    </row>
    <row r="824">
      <c r="B824" s="30"/>
    </row>
    <row r="825">
      <c r="B825" s="30"/>
    </row>
    <row r="826">
      <c r="B826" s="30"/>
    </row>
    <row r="827">
      <c r="B827" s="30"/>
    </row>
    <row r="828">
      <c r="B828" s="30"/>
    </row>
    <row r="829">
      <c r="B829" s="30"/>
    </row>
    <row r="830">
      <c r="B830" s="30"/>
    </row>
    <row r="831">
      <c r="B831" s="30"/>
    </row>
    <row r="832">
      <c r="B832" s="30"/>
    </row>
    <row r="833">
      <c r="B833" s="30"/>
    </row>
    <row r="834">
      <c r="B834" s="30"/>
    </row>
    <row r="835">
      <c r="B835" s="30"/>
    </row>
    <row r="836">
      <c r="B836" s="30"/>
    </row>
    <row r="837">
      <c r="B837" s="30"/>
    </row>
    <row r="838">
      <c r="B838" s="30"/>
    </row>
    <row r="839">
      <c r="B839" s="30"/>
    </row>
    <row r="840">
      <c r="B840" s="30"/>
    </row>
    <row r="841">
      <c r="B841" s="30"/>
    </row>
    <row r="842">
      <c r="B842" s="30"/>
    </row>
    <row r="843">
      <c r="B843" s="30"/>
    </row>
    <row r="844">
      <c r="B844" s="30"/>
    </row>
    <row r="845">
      <c r="B845" s="30"/>
    </row>
    <row r="846">
      <c r="B846" s="30"/>
    </row>
    <row r="847">
      <c r="B847" s="30"/>
    </row>
    <row r="848">
      <c r="B848" s="30"/>
    </row>
    <row r="849">
      <c r="B849" s="30"/>
    </row>
    <row r="850">
      <c r="B850" s="30"/>
    </row>
    <row r="851">
      <c r="B851" s="30"/>
    </row>
    <row r="852">
      <c r="B852" s="30"/>
    </row>
    <row r="853">
      <c r="B853" s="30"/>
    </row>
    <row r="854">
      <c r="B854" s="30"/>
    </row>
    <row r="855">
      <c r="B855" s="30"/>
    </row>
    <row r="856">
      <c r="B856" s="30"/>
    </row>
    <row r="857">
      <c r="B857" s="30"/>
    </row>
    <row r="858">
      <c r="B858" s="30"/>
    </row>
    <row r="859">
      <c r="B859" s="30"/>
    </row>
    <row r="860">
      <c r="B860" s="30"/>
    </row>
    <row r="861">
      <c r="B861" s="30"/>
    </row>
    <row r="862">
      <c r="B862" s="30"/>
    </row>
    <row r="863">
      <c r="B863" s="30"/>
    </row>
    <row r="864">
      <c r="B864" s="30"/>
    </row>
    <row r="865">
      <c r="B865" s="30"/>
    </row>
    <row r="866">
      <c r="B866" s="30"/>
    </row>
    <row r="867">
      <c r="B867" s="30"/>
    </row>
    <row r="868">
      <c r="B868" s="30"/>
    </row>
    <row r="869">
      <c r="B869" s="30"/>
    </row>
    <row r="870">
      <c r="B870" s="30"/>
    </row>
    <row r="871">
      <c r="B871" s="30"/>
    </row>
    <row r="872">
      <c r="B872" s="30"/>
    </row>
    <row r="873">
      <c r="B873" s="30"/>
    </row>
    <row r="874">
      <c r="B874" s="30"/>
    </row>
    <row r="875">
      <c r="B875" s="30"/>
    </row>
    <row r="876">
      <c r="B876" s="30"/>
    </row>
    <row r="877">
      <c r="B877" s="30"/>
    </row>
    <row r="878">
      <c r="B878" s="30"/>
    </row>
    <row r="879">
      <c r="B879" s="30"/>
    </row>
    <row r="880">
      <c r="B880" s="30"/>
    </row>
    <row r="881">
      <c r="B881" s="30"/>
    </row>
    <row r="882">
      <c r="B882" s="30"/>
    </row>
    <row r="883">
      <c r="B883" s="30"/>
    </row>
    <row r="884">
      <c r="B884" s="30"/>
    </row>
    <row r="885">
      <c r="B885" s="30"/>
    </row>
    <row r="886">
      <c r="B886" s="30"/>
    </row>
    <row r="887">
      <c r="B887" s="30"/>
    </row>
    <row r="888">
      <c r="B888" s="30"/>
    </row>
    <row r="889">
      <c r="B889" s="30"/>
    </row>
    <row r="890">
      <c r="B890" s="30"/>
    </row>
    <row r="891">
      <c r="B891" s="30"/>
    </row>
    <row r="892">
      <c r="B892" s="30"/>
    </row>
    <row r="893">
      <c r="B893" s="30"/>
    </row>
    <row r="894">
      <c r="B894" s="30"/>
    </row>
    <row r="895">
      <c r="B895" s="30"/>
    </row>
    <row r="896">
      <c r="B896" s="30"/>
    </row>
    <row r="897">
      <c r="B897" s="30"/>
    </row>
    <row r="898">
      <c r="B898" s="30"/>
    </row>
    <row r="899">
      <c r="B899" s="30"/>
    </row>
    <row r="900">
      <c r="B900" s="30"/>
    </row>
    <row r="901">
      <c r="B901" s="30"/>
    </row>
    <row r="902">
      <c r="B902" s="30"/>
    </row>
    <row r="903">
      <c r="B903" s="30"/>
    </row>
    <row r="904">
      <c r="B904" s="30"/>
    </row>
    <row r="905">
      <c r="B905" s="30"/>
    </row>
    <row r="906">
      <c r="B906" s="30"/>
    </row>
    <row r="907">
      <c r="B907" s="30"/>
    </row>
    <row r="908">
      <c r="B908" s="30"/>
    </row>
    <row r="909">
      <c r="B909" s="30"/>
    </row>
    <row r="910">
      <c r="B910" s="30"/>
    </row>
    <row r="911">
      <c r="B911" s="30"/>
    </row>
    <row r="912">
      <c r="B912" s="30"/>
    </row>
    <row r="913">
      <c r="B913" s="30"/>
    </row>
    <row r="914">
      <c r="B914" s="30"/>
    </row>
    <row r="915">
      <c r="B915" s="30"/>
    </row>
    <row r="916">
      <c r="B916" s="30"/>
    </row>
    <row r="917">
      <c r="B917" s="30"/>
    </row>
    <row r="918">
      <c r="B918" s="30"/>
    </row>
    <row r="919">
      <c r="B919" s="30"/>
    </row>
    <row r="920">
      <c r="B920" s="30"/>
    </row>
    <row r="921">
      <c r="B921" s="30"/>
    </row>
    <row r="922">
      <c r="B922" s="30"/>
    </row>
    <row r="923">
      <c r="B923" s="30"/>
    </row>
    <row r="924">
      <c r="B924" s="30"/>
    </row>
    <row r="925">
      <c r="B925" s="30"/>
    </row>
    <row r="926">
      <c r="B926" s="30"/>
    </row>
    <row r="927">
      <c r="B927" s="30"/>
    </row>
    <row r="928">
      <c r="B928" s="30"/>
    </row>
    <row r="929">
      <c r="B929" s="30"/>
    </row>
    <row r="930">
      <c r="B930" s="30"/>
    </row>
    <row r="931">
      <c r="B931" s="30"/>
    </row>
    <row r="932">
      <c r="B932" s="30"/>
    </row>
    <row r="933">
      <c r="B933" s="30"/>
    </row>
    <row r="934">
      <c r="B934" s="30"/>
    </row>
    <row r="935">
      <c r="B935" s="30"/>
    </row>
    <row r="936">
      <c r="B936" s="30"/>
    </row>
    <row r="937">
      <c r="B937" s="30"/>
    </row>
    <row r="938">
      <c r="B938" s="30"/>
    </row>
    <row r="939">
      <c r="B939" s="30"/>
    </row>
    <row r="940">
      <c r="B940" s="30"/>
    </row>
    <row r="941">
      <c r="B941" s="30"/>
    </row>
    <row r="942">
      <c r="B942" s="30"/>
    </row>
    <row r="943">
      <c r="B943" s="30"/>
    </row>
    <row r="944">
      <c r="B944" s="30"/>
    </row>
    <row r="945">
      <c r="B945" s="30"/>
    </row>
    <row r="946">
      <c r="B946" s="30"/>
    </row>
    <row r="947">
      <c r="B947" s="30"/>
    </row>
    <row r="948">
      <c r="B948" s="30"/>
    </row>
    <row r="949">
      <c r="B949" s="30"/>
    </row>
    <row r="950">
      <c r="B950" s="30"/>
    </row>
    <row r="951">
      <c r="B951" s="30"/>
    </row>
    <row r="952">
      <c r="B952" s="30"/>
    </row>
    <row r="953">
      <c r="B953" s="30"/>
    </row>
    <row r="954">
      <c r="B954" s="30"/>
    </row>
    <row r="955">
      <c r="B955" s="30"/>
    </row>
    <row r="956">
      <c r="B956" s="30"/>
    </row>
    <row r="957">
      <c r="B957" s="30"/>
    </row>
    <row r="958">
      <c r="B958" s="30"/>
    </row>
    <row r="959">
      <c r="B959" s="30"/>
    </row>
    <row r="960">
      <c r="B960" s="30"/>
    </row>
    <row r="961">
      <c r="B961" s="30"/>
    </row>
    <row r="962">
      <c r="B962" s="30"/>
    </row>
    <row r="963">
      <c r="B963" s="30"/>
    </row>
    <row r="964">
      <c r="B964" s="30"/>
    </row>
    <row r="965">
      <c r="B965" s="30"/>
    </row>
    <row r="966">
      <c r="B966" s="30"/>
    </row>
    <row r="967">
      <c r="B967" s="30"/>
    </row>
    <row r="968">
      <c r="B968" s="30"/>
    </row>
    <row r="969">
      <c r="B969" s="30"/>
    </row>
    <row r="970">
      <c r="B970" s="30"/>
    </row>
    <row r="971">
      <c r="B971" s="30"/>
    </row>
    <row r="972">
      <c r="B972" s="30"/>
    </row>
    <row r="973">
      <c r="B973" s="30"/>
    </row>
    <row r="974">
      <c r="B974" s="30"/>
    </row>
    <row r="975">
      <c r="B975" s="30"/>
    </row>
    <row r="976">
      <c r="B976" s="30"/>
    </row>
    <row r="977">
      <c r="B977" s="30"/>
    </row>
    <row r="978">
      <c r="B978" s="30"/>
    </row>
    <row r="979">
      <c r="B979" s="30"/>
    </row>
    <row r="980">
      <c r="B980" s="30"/>
    </row>
    <row r="981">
      <c r="B981" s="30"/>
    </row>
    <row r="982">
      <c r="B982" s="30"/>
    </row>
    <row r="983">
      <c r="B983" s="30"/>
    </row>
    <row r="984">
      <c r="B984" s="30"/>
    </row>
    <row r="985">
      <c r="B985" s="30"/>
    </row>
    <row r="986">
      <c r="B986" s="30"/>
    </row>
    <row r="987">
      <c r="B987" s="30"/>
    </row>
    <row r="988">
      <c r="B988" s="30"/>
    </row>
    <row r="989">
      <c r="B989" s="30"/>
    </row>
    <row r="990">
      <c r="B990" s="30"/>
    </row>
    <row r="991">
      <c r="B991" s="30"/>
    </row>
    <row r="992">
      <c r="B992" s="30"/>
    </row>
    <row r="993">
      <c r="B993" s="30"/>
    </row>
    <row r="994">
      <c r="B994" s="30"/>
    </row>
    <row r="995">
      <c r="B995" s="30"/>
    </row>
    <row r="996">
      <c r="B996" s="30"/>
    </row>
    <row r="997">
      <c r="B997" s="30"/>
    </row>
    <row r="998">
      <c r="B998" s="30"/>
    </row>
    <row r="999">
      <c r="B999" s="30"/>
    </row>
    <row r="1000">
      <c r="B1000" s="30"/>
    </row>
    <row r="1001">
      <c r="B1001" s="30"/>
    </row>
    <row r="1002">
      <c r="B1002" s="30"/>
    </row>
    <row r="1003">
      <c r="B1003" s="30"/>
    </row>
    <row r="1004">
      <c r="B1004" s="30"/>
    </row>
    <row r="1005">
      <c r="B1005" s="30"/>
    </row>
  </sheetData>
  <hyperlinks>
    <hyperlink r:id="rId1" ref="C2"/>
    <hyperlink r:id="rId2" ref="D2"/>
    <hyperlink r:id="rId3" ref="E2"/>
    <hyperlink r:id="rId4" ref="F2"/>
    <hyperlink r:id="rId5" ref="G2"/>
    <hyperlink r:id="rId6" ref="H2"/>
    <hyperlink r:id="rId7" ref="I2"/>
    <hyperlink r:id="rId8" ref="J2"/>
    <hyperlink r:id="rId9" ref="K2"/>
    <hyperlink r:id="rId10" ref="L2"/>
    <hyperlink r:id="rId11" ref="M2"/>
    <hyperlink r:id="rId12" ref="N2"/>
    <hyperlink r:id="rId13" ref="O2"/>
    <hyperlink r:id="rId14" ref="P2"/>
    <hyperlink r:id="rId15" ref="Q2"/>
    <hyperlink r:id="rId16" ref="R2"/>
    <hyperlink r:id="rId17" ref="S2"/>
    <hyperlink r:id="rId18" ref="T2"/>
    <hyperlink r:id="rId19" ref="U2"/>
    <hyperlink r:id="rId20" ref="V2"/>
    <hyperlink r:id="rId21" ref="W2"/>
    <hyperlink r:id="rId22" ref="X2"/>
    <hyperlink r:id="rId23" ref="Y2"/>
    <hyperlink r:id="rId24" ref="Z2"/>
    <hyperlink r:id="rId25" ref="AA2"/>
    <hyperlink r:id="rId26" ref="AB2"/>
    <hyperlink r:id="rId27" ref="AC2"/>
    <hyperlink r:id="rId28" ref="AD2"/>
    <hyperlink r:id="rId29" ref="AE2"/>
    <hyperlink r:id="rId30" ref="AF2"/>
  </hyperlinks>
  <drawing r:id="rId3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23.13"/>
    <col customWidth="1" min="2" max="2" width="10.38"/>
  </cols>
  <sheetData>
    <row r="1">
      <c r="A1" s="51" t="s">
        <v>211</v>
      </c>
      <c r="B1" s="51" t="s">
        <v>212</v>
      </c>
      <c r="C1" s="16">
        <v>2023.0</v>
      </c>
      <c r="D1" s="16">
        <v>2022.0</v>
      </c>
      <c r="E1" s="16">
        <v>2021.0</v>
      </c>
      <c r="F1" s="16">
        <v>2020.0</v>
      </c>
      <c r="G1" s="16">
        <v>2019.0</v>
      </c>
      <c r="H1" s="16">
        <v>2018.0</v>
      </c>
      <c r="I1" s="16">
        <v>2017.0</v>
      </c>
      <c r="J1" s="16">
        <v>2016.0</v>
      </c>
      <c r="K1" s="16">
        <v>2015.0</v>
      </c>
      <c r="L1" s="16">
        <v>2014.0</v>
      </c>
      <c r="M1" s="16">
        <v>2013.0</v>
      </c>
      <c r="N1" s="16">
        <v>2012.0</v>
      </c>
      <c r="O1" s="16">
        <v>2011.0</v>
      </c>
      <c r="P1" s="16">
        <v>2010.0</v>
      </c>
      <c r="Q1" s="16">
        <v>2009.0</v>
      </c>
      <c r="R1" s="16">
        <v>2008.0</v>
      </c>
      <c r="S1" s="16">
        <v>2007.0</v>
      </c>
      <c r="T1" s="16">
        <v>2006.0</v>
      </c>
      <c r="U1" s="16">
        <v>2005.0</v>
      </c>
      <c r="V1" s="16">
        <v>2004.0</v>
      </c>
      <c r="W1" s="16">
        <v>2003.0</v>
      </c>
      <c r="X1" s="16">
        <v>2002.0</v>
      </c>
      <c r="Y1" s="16">
        <v>2001.0</v>
      </c>
      <c r="Z1" s="16">
        <v>2000.0</v>
      </c>
      <c r="AA1" s="16">
        <v>1999.0</v>
      </c>
      <c r="AB1" s="16">
        <v>1998.0</v>
      </c>
      <c r="AC1" s="16">
        <v>1997.0</v>
      </c>
      <c r="AD1" s="16">
        <v>1996.0</v>
      </c>
      <c r="AE1" s="16">
        <v>1995.0</v>
      </c>
      <c r="AF1" s="16">
        <v>1994.0</v>
      </c>
      <c r="AH1" s="16"/>
    </row>
    <row r="2">
      <c r="A2" s="51" t="s">
        <v>213</v>
      </c>
      <c r="B2" s="52"/>
      <c r="C2" s="26">
        <v>8.1E8</v>
      </c>
      <c r="D2" s="24">
        <v>7.744E8</v>
      </c>
      <c r="E2" s="53">
        <v>6.4E8</v>
      </c>
      <c r="F2" s="53">
        <v>6.15E8</v>
      </c>
      <c r="G2" s="53">
        <v>5.7363E8</v>
      </c>
      <c r="H2" s="53">
        <v>5.62632498E8</v>
      </c>
      <c r="I2" s="53">
        <v>5.62632498E8</v>
      </c>
      <c r="J2" s="53">
        <v>5.54317732E8</v>
      </c>
      <c r="K2" s="53">
        <v>5.54317732E8</v>
      </c>
      <c r="L2" s="53">
        <v>5.54317732E8</v>
      </c>
      <c r="M2" s="53">
        <v>5.73939282E8</v>
      </c>
      <c r="N2" s="53">
        <v>5.73939282E8</v>
      </c>
      <c r="O2" s="53">
        <v>6.6E8</v>
      </c>
      <c r="P2" s="53">
        <v>6.6E8</v>
      </c>
      <c r="Q2" s="53">
        <v>6.09E8</v>
      </c>
      <c r="R2" s="53">
        <v>5.81E8</v>
      </c>
      <c r="S2" s="53">
        <v>5.57769E8</v>
      </c>
      <c r="T2" s="53">
        <v>5.42109E8</v>
      </c>
      <c r="U2" s="53">
        <v>5.21195E8</v>
      </c>
      <c r="V2" s="53">
        <v>5.14454E8</v>
      </c>
      <c r="W2" s="53">
        <v>4.76536E8</v>
      </c>
      <c r="X2" s="53">
        <v>4.79472E8</v>
      </c>
      <c r="Y2" s="53">
        <v>4.10182E8</v>
      </c>
      <c r="Z2" s="53">
        <v>4.06279E8</v>
      </c>
      <c r="AA2" s="53">
        <v>3.85279E8</v>
      </c>
      <c r="AB2" s="53">
        <v>3.79789E8</v>
      </c>
      <c r="AC2" s="53">
        <v>3.63313E8</v>
      </c>
      <c r="AD2" s="53">
        <v>3.60503E8</v>
      </c>
      <c r="AE2" s="54" t="s">
        <v>104</v>
      </c>
      <c r="AF2" s="54" t="s">
        <v>104</v>
      </c>
    </row>
    <row r="3">
      <c r="A3" s="51" t="s">
        <v>214</v>
      </c>
      <c r="B3" s="51"/>
      <c r="C3" s="40">
        <v>5.12E8</v>
      </c>
      <c r="D3" s="40">
        <v>4.862742E8</v>
      </c>
      <c r="E3" s="53">
        <v>4.61E8</v>
      </c>
      <c r="F3" s="53">
        <v>4.49E8</v>
      </c>
      <c r="G3" s="53">
        <v>4.29E8</v>
      </c>
      <c r="H3" s="53">
        <v>4.24E8</v>
      </c>
      <c r="I3" s="53">
        <v>3.9E8</v>
      </c>
      <c r="J3" s="53">
        <v>3.9E8</v>
      </c>
      <c r="K3" s="53">
        <v>3.9E8</v>
      </c>
      <c r="L3" s="53">
        <v>3.94202E8</v>
      </c>
      <c r="M3" s="53">
        <v>3.9538764E8</v>
      </c>
      <c r="N3" s="53">
        <v>3.9618E8</v>
      </c>
      <c r="O3" s="53">
        <v>4.0918E8</v>
      </c>
      <c r="P3" s="53">
        <v>4.22E8</v>
      </c>
      <c r="Q3" s="53">
        <v>4.0E8</v>
      </c>
      <c r="R3" s="53">
        <v>3.75704E8</v>
      </c>
      <c r="S3" s="53">
        <v>3.65453E8</v>
      </c>
      <c r="T3" s="53">
        <v>3.42056E8</v>
      </c>
      <c r="U3" s="53">
        <v>3.2066E8</v>
      </c>
      <c r="V3" s="53">
        <v>3.1E8</v>
      </c>
      <c r="W3" s="53">
        <v>2.94545E8</v>
      </c>
      <c r="X3" s="53">
        <v>2.70494E8</v>
      </c>
      <c r="Y3" s="53">
        <v>2.53203E8</v>
      </c>
      <c r="Z3" s="53">
        <v>2.45703E8</v>
      </c>
      <c r="AA3" s="53">
        <v>2.39156E8</v>
      </c>
      <c r="AB3" s="53">
        <v>2.286E8</v>
      </c>
      <c r="AC3" s="53">
        <v>2.08E8</v>
      </c>
      <c r="AD3" s="53">
        <v>2.04029E8</v>
      </c>
      <c r="AE3" s="53">
        <v>2.06542E8</v>
      </c>
      <c r="AF3" s="53">
        <v>1.85768E8</v>
      </c>
    </row>
    <row r="4">
      <c r="A4" s="51" t="s">
        <v>215</v>
      </c>
      <c r="B4" s="51" t="s">
        <v>216</v>
      </c>
      <c r="C4" s="25">
        <v>2.11881E8</v>
      </c>
      <c r="D4" s="25">
        <v>1.9701825E8</v>
      </c>
      <c r="E4" s="29">
        <f t="shared" ref="E4:AF4" si="1">sum(E15:E16)</f>
        <v>162825000</v>
      </c>
      <c r="F4" s="29">
        <f t="shared" si="1"/>
        <v>159628000</v>
      </c>
      <c r="G4" s="29">
        <f t="shared" si="1"/>
        <v>151016144</v>
      </c>
      <c r="H4" s="29">
        <f t="shared" si="1"/>
        <v>150279373</v>
      </c>
      <c r="I4" s="29">
        <f t="shared" si="1"/>
        <v>150324377</v>
      </c>
      <c r="J4" s="29">
        <f t="shared" si="1"/>
        <v>147174177</v>
      </c>
      <c r="K4" s="29">
        <f t="shared" si="1"/>
        <v>147174177</v>
      </c>
      <c r="L4" s="29">
        <f t="shared" si="1"/>
        <v>147174177</v>
      </c>
      <c r="M4" s="29">
        <f t="shared" si="1"/>
        <v>152630655</v>
      </c>
      <c r="N4" s="29">
        <f t="shared" si="1"/>
        <v>152630655</v>
      </c>
      <c r="O4" s="29">
        <f t="shared" si="1"/>
        <v>171178000</v>
      </c>
      <c r="P4" s="29">
        <f t="shared" si="1"/>
        <v>171178000</v>
      </c>
      <c r="Q4" s="29">
        <f t="shared" si="1"/>
        <v>185300000</v>
      </c>
      <c r="R4" s="29">
        <f t="shared" si="1"/>
        <v>165203700</v>
      </c>
      <c r="S4" s="29">
        <f t="shared" si="1"/>
        <v>151348000</v>
      </c>
      <c r="T4" s="29">
        <f t="shared" si="1"/>
        <v>143581000</v>
      </c>
      <c r="U4" s="29">
        <f t="shared" si="1"/>
        <v>139225000</v>
      </c>
      <c r="V4" s="29">
        <f t="shared" si="1"/>
        <v>132114000</v>
      </c>
      <c r="W4" s="29">
        <f t="shared" si="1"/>
        <v>127621000</v>
      </c>
      <c r="X4" s="29">
        <f t="shared" si="1"/>
        <v>127516000</v>
      </c>
      <c r="Y4" s="29">
        <f t="shared" si="1"/>
        <v>112824000</v>
      </c>
      <c r="Z4" s="29">
        <f t="shared" si="1"/>
        <v>114973000</v>
      </c>
      <c r="AA4" s="29">
        <f t="shared" si="1"/>
        <v>109116000</v>
      </c>
      <c r="AB4" s="29">
        <f t="shared" si="1"/>
        <v>104544000</v>
      </c>
      <c r="AC4" s="29">
        <f t="shared" si="1"/>
        <v>97802000</v>
      </c>
      <c r="AD4" s="29">
        <f t="shared" si="1"/>
        <v>95574000</v>
      </c>
      <c r="AE4" s="29">
        <f t="shared" si="1"/>
        <v>59686000</v>
      </c>
      <c r="AF4" s="29">
        <f t="shared" si="1"/>
        <v>52662000</v>
      </c>
    </row>
    <row r="5">
      <c r="A5" s="51" t="s">
        <v>217</v>
      </c>
      <c r="B5" s="51" t="s">
        <v>218</v>
      </c>
      <c r="C5" s="25">
        <v>1.63515E8</v>
      </c>
      <c r="D5" s="25">
        <v>1.525E8</v>
      </c>
      <c r="E5" s="29">
        <f t="shared" ref="E5:AF5" si="2">sum(E17:E18)</f>
        <v>149408000</v>
      </c>
      <c r="F5" s="29">
        <f t="shared" si="2"/>
        <v>149058000</v>
      </c>
      <c r="G5" s="29">
        <f t="shared" si="2"/>
        <v>148761000</v>
      </c>
      <c r="H5" s="29">
        <f t="shared" si="2"/>
        <v>148407000</v>
      </c>
      <c r="I5" s="29">
        <f t="shared" si="2"/>
        <v>148407000</v>
      </c>
      <c r="J5" s="29">
        <f t="shared" si="2"/>
        <v>148407000</v>
      </c>
      <c r="K5" s="29">
        <f t="shared" si="2"/>
        <v>148407000</v>
      </c>
      <c r="L5" s="29">
        <f t="shared" si="2"/>
        <v>149064000</v>
      </c>
      <c r="M5" s="29">
        <f t="shared" si="2"/>
        <v>145877094</v>
      </c>
      <c r="N5" s="29">
        <f t="shared" si="2"/>
        <v>146169433</v>
      </c>
      <c r="O5" s="29">
        <f t="shared" si="2"/>
        <v>156031312</v>
      </c>
      <c r="P5" s="29">
        <f t="shared" si="2"/>
        <v>156344000</v>
      </c>
      <c r="Q5" s="29">
        <f t="shared" si="2"/>
        <v>152600000</v>
      </c>
      <c r="R5" s="29">
        <f t="shared" si="2"/>
        <v>143161000</v>
      </c>
      <c r="S5" s="29">
        <f t="shared" si="2"/>
        <v>134572000</v>
      </c>
      <c r="T5" s="29">
        <f t="shared" si="2"/>
        <v>133395000</v>
      </c>
      <c r="U5" s="29">
        <f t="shared" si="2"/>
        <v>123301000</v>
      </c>
      <c r="V5" s="29">
        <f t="shared" si="2"/>
        <v>131261000</v>
      </c>
      <c r="W5" s="29">
        <f t="shared" si="2"/>
        <v>120716000</v>
      </c>
      <c r="X5" s="29">
        <f t="shared" si="2"/>
        <v>117139000</v>
      </c>
      <c r="Y5" s="29">
        <f t="shared" si="2"/>
        <v>79917000</v>
      </c>
      <c r="Z5" s="29">
        <f t="shared" si="2"/>
        <v>78129000</v>
      </c>
      <c r="AA5" s="29">
        <f t="shared" si="2"/>
        <v>72850000</v>
      </c>
      <c r="AB5" s="29">
        <f t="shared" si="2"/>
        <v>75600000</v>
      </c>
      <c r="AC5" s="29">
        <f t="shared" si="2"/>
        <v>69561000</v>
      </c>
      <c r="AD5" s="29">
        <f t="shared" si="2"/>
        <v>66395000</v>
      </c>
      <c r="AE5" s="29">
        <f t="shared" si="2"/>
        <v>78112000</v>
      </c>
      <c r="AF5" s="29">
        <f t="shared" si="2"/>
        <v>77000000</v>
      </c>
    </row>
    <row r="6">
      <c r="A6" s="51" t="s">
        <v>219</v>
      </c>
      <c r="B6" s="51" t="s">
        <v>220</v>
      </c>
      <c r="C6" s="25">
        <v>7.34576E8</v>
      </c>
      <c r="D6" s="25">
        <v>6.02509E8</v>
      </c>
      <c r="E6" s="29">
        <f t="shared" ref="E6:AF6" si="3">sum(E19:E20)</f>
        <v>515541000</v>
      </c>
      <c r="F6" s="29">
        <f t="shared" si="3"/>
        <v>464341000</v>
      </c>
      <c r="G6" s="29">
        <f t="shared" si="3"/>
        <v>456308000</v>
      </c>
      <c r="H6" s="29">
        <f t="shared" si="3"/>
        <v>426500000</v>
      </c>
      <c r="I6" s="29">
        <f t="shared" si="3"/>
        <v>393300000</v>
      </c>
      <c r="J6" s="29">
        <f t="shared" si="3"/>
        <v>375000000</v>
      </c>
      <c r="K6" s="29">
        <f t="shared" si="3"/>
        <v>347959000</v>
      </c>
      <c r="L6" s="29">
        <f t="shared" si="3"/>
        <v>338459000</v>
      </c>
      <c r="M6" s="29">
        <f t="shared" si="3"/>
        <v>340137000</v>
      </c>
      <c r="N6" s="29">
        <f t="shared" si="3"/>
        <v>340137000</v>
      </c>
      <c r="O6" s="29">
        <f t="shared" si="3"/>
        <v>328318000</v>
      </c>
      <c r="P6" s="29">
        <f t="shared" si="3"/>
        <v>328318000</v>
      </c>
      <c r="Q6" s="29">
        <f t="shared" si="3"/>
        <v>305750000</v>
      </c>
      <c r="R6" s="29">
        <f t="shared" si="3"/>
        <v>281700000</v>
      </c>
      <c r="S6" s="29">
        <f t="shared" si="3"/>
        <v>259100000</v>
      </c>
      <c r="T6" s="29">
        <f t="shared" si="3"/>
        <v>249456000</v>
      </c>
      <c r="U6" s="29">
        <f t="shared" si="3"/>
        <v>232328000</v>
      </c>
      <c r="V6" s="29">
        <f t="shared" si="3"/>
        <v>221100000</v>
      </c>
      <c r="W6" s="29">
        <f t="shared" si="3"/>
        <v>203775000</v>
      </c>
      <c r="X6" s="29">
        <f t="shared" si="3"/>
        <v>126190000</v>
      </c>
      <c r="Y6" s="29">
        <f t="shared" si="3"/>
        <v>103914000</v>
      </c>
      <c r="Z6" s="29">
        <f t="shared" si="3"/>
        <v>85075000</v>
      </c>
      <c r="AA6" s="29">
        <f t="shared" si="3"/>
        <v>83081000</v>
      </c>
      <c r="AB6" s="29">
        <f t="shared" si="3"/>
        <v>74054000</v>
      </c>
      <c r="AC6" s="29">
        <f t="shared" si="3"/>
        <v>72138000</v>
      </c>
      <c r="AD6" s="29">
        <f t="shared" si="3"/>
        <v>72692000</v>
      </c>
      <c r="AE6" s="29">
        <f t="shared" si="3"/>
        <v>71382000</v>
      </c>
      <c r="AF6" s="29">
        <f t="shared" si="3"/>
        <v>64232000</v>
      </c>
    </row>
    <row r="7">
      <c r="A7" s="51" t="s">
        <v>221</v>
      </c>
      <c r="B7" s="52"/>
      <c r="C7" s="26">
        <v>6.3237E7</v>
      </c>
      <c r="D7" s="24">
        <v>6.0953E7</v>
      </c>
      <c r="E7" s="53">
        <v>5.7292E7</v>
      </c>
      <c r="F7" s="53">
        <v>5.4941E7</v>
      </c>
      <c r="G7" s="53">
        <v>5.0737E7</v>
      </c>
      <c r="H7" s="53">
        <v>4.9945E7</v>
      </c>
      <c r="I7" s="53">
        <v>4.65E7</v>
      </c>
      <c r="J7" s="53">
        <v>4.65E7</v>
      </c>
      <c r="K7" s="53">
        <v>4.57E7</v>
      </c>
      <c r="L7" s="53">
        <v>4.57E7</v>
      </c>
      <c r="M7" s="53">
        <v>4.3787E7</v>
      </c>
      <c r="N7" s="53">
        <v>4.3787E7</v>
      </c>
      <c r="O7" s="53">
        <v>4.5165E7</v>
      </c>
      <c r="P7" s="53">
        <v>4.5165E7</v>
      </c>
      <c r="Q7" s="53">
        <v>4.4082E7</v>
      </c>
      <c r="R7" s="53">
        <v>3.7399E7</v>
      </c>
      <c r="S7" s="53">
        <v>3.6329E7</v>
      </c>
      <c r="T7" s="53">
        <v>3.545E7</v>
      </c>
      <c r="U7" s="53">
        <v>3.4919E7</v>
      </c>
      <c r="V7" s="53">
        <v>3.382E7</v>
      </c>
      <c r="W7" s="53">
        <v>3.2101E7</v>
      </c>
      <c r="X7" s="53">
        <v>3.078E7</v>
      </c>
      <c r="Y7" s="53">
        <v>2.8493E7</v>
      </c>
      <c r="Z7" s="53">
        <v>2.6221E7</v>
      </c>
      <c r="AA7" s="53">
        <v>2.5671E7</v>
      </c>
      <c r="AB7" s="53">
        <v>2.4797E7</v>
      </c>
      <c r="AC7" s="53">
        <v>2.4532E7</v>
      </c>
      <c r="AD7" s="53">
        <v>2.4288E7</v>
      </c>
      <c r="AE7" s="53">
        <v>2.3188E7</v>
      </c>
      <c r="AF7" s="53">
        <v>2.2317E7</v>
      </c>
    </row>
    <row r="8">
      <c r="A8" s="51" t="s">
        <v>222</v>
      </c>
      <c r="B8" s="51" t="s">
        <v>223</v>
      </c>
      <c r="C8" s="25">
        <v>1.319002E9</v>
      </c>
      <c r="D8" s="25">
        <v>7.82896233E8</v>
      </c>
      <c r="E8" s="29">
        <f t="shared" ref="E8:AF8" si="4">sum(E21:E31)</f>
        <v>684073280</v>
      </c>
      <c r="F8" s="29">
        <f t="shared" si="4"/>
        <v>695933000</v>
      </c>
      <c r="G8" s="29">
        <f t="shared" si="4"/>
        <v>733745000</v>
      </c>
      <c r="H8" s="29">
        <f t="shared" si="4"/>
        <v>712105000</v>
      </c>
      <c r="I8" s="29">
        <f t="shared" si="4"/>
        <v>617887000</v>
      </c>
      <c r="J8" s="29">
        <f t="shared" si="4"/>
        <v>612904499</v>
      </c>
      <c r="K8" s="29">
        <f t="shared" si="4"/>
        <v>600260898</v>
      </c>
      <c r="L8" s="29">
        <f t="shared" si="4"/>
        <v>601529946</v>
      </c>
      <c r="M8" s="29">
        <f t="shared" si="4"/>
        <v>563509000</v>
      </c>
      <c r="N8" s="29">
        <f t="shared" si="4"/>
        <v>567509000</v>
      </c>
      <c r="O8" s="29">
        <f t="shared" si="4"/>
        <v>601586000</v>
      </c>
      <c r="P8" s="29">
        <f t="shared" si="4"/>
        <v>601586000</v>
      </c>
      <c r="Q8" s="29">
        <f t="shared" si="4"/>
        <v>520483000</v>
      </c>
      <c r="R8" s="29">
        <f t="shared" si="4"/>
        <v>415385000</v>
      </c>
      <c r="S8" s="29">
        <f t="shared" si="4"/>
        <v>342559000</v>
      </c>
      <c r="T8" s="29">
        <f t="shared" si="4"/>
        <v>399915000</v>
      </c>
      <c r="U8" s="29">
        <f t="shared" si="4"/>
        <v>352724000</v>
      </c>
      <c r="V8" s="29">
        <f t="shared" si="4"/>
        <v>369569000</v>
      </c>
      <c r="W8" s="29">
        <f t="shared" si="4"/>
        <v>395434000</v>
      </c>
      <c r="X8" s="29">
        <f t="shared" si="4"/>
        <v>318688000</v>
      </c>
      <c r="Y8" s="29">
        <f t="shared" si="4"/>
        <v>204488000</v>
      </c>
      <c r="Z8" s="29">
        <f t="shared" si="4"/>
        <v>211092000</v>
      </c>
      <c r="AA8" s="29">
        <f t="shared" si="4"/>
        <v>199910000</v>
      </c>
      <c r="AB8" s="29">
        <f t="shared" si="4"/>
        <v>179245000</v>
      </c>
      <c r="AC8" s="29">
        <f t="shared" si="4"/>
        <v>143875000</v>
      </c>
      <c r="AD8" s="29">
        <f t="shared" si="4"/>
        <v>158351000</v>
      </c>
      <c r="AE8" s="29">
        <f t="shared" si="4"/>
        <v>175303000</v>
      </c>
      <c r="AF8" s="29">
        <f t="shared" si="4"/>
        <v>163105000</v>
      </c>
    </row>
    <row r="9">
      <c r="A9" s="51" t="s">
        <v>224</v>
      </c>
      <c r="B9" s="51" t="s">
        <v>225</v>
      </c>
      <c r="C9" s="25">
        <v>8.7546E8</v>
      </c>
      <c r="D9" s="25">
        <v>8.38991874E8</v>
      </c>
      <c r="E9" s="29">
        <f t="shared" ref="E9:AF9" si="5">sum(E32:E35)</f>
        <v>802128000</v>
      </c>
      <c r="F9" s="29">
        <f t="shared" si="5"/>
        <v>775062000</v>
      </c>
      <c r="G9" s="29">
        <f t="shared" si="5"/>
        <v>751930000</v>
      </c>
      <c r="H9" s="29">
        <f t="shared" si="5"/>
        <v>719805000</v>
      </c>
      <c r="I9" s="29">
        <f t="shared" si="5"/>
        <v>684035234</v>
      </c>
      <c r="J9" s="29">
        <f t="shared" si="5"/>
        <v>642039000</v>
      </c>
      <c r="K9" s="29">
        <f t="shared" si="5"/>
        <v>630853000</v>
      </c>
      <c r="L9" s="29">
        <f t="shared" si="5"/>
        <v>618776000</v>
      </c>
      <c r="M9" s="29">
        <f t="shared" si="5"/>
        <v>629207000</v>
      </c>
      <c r="N9" s="29">
        <f t="shared" si="5"/>
        <v>629207000</v>
      </c>
      <c r="O9" s="29">
        <f t="shared" si="5"/>
        <v>684299000</v>
      </c>
      <c r="P9" s="29">
        <f t="shared" si="5"/>
        <v>684299000</v>
      </c>
      <c r="Q9" s="29">
        <f t="shared" si="5"/>
        <v>646761000</v>
      </c>
      <c r="R9" s="29">
        <f t="shared" si="5"/>
        <v>615034000</v>
      </c>
      <c r="S9" s="29">
        <f t="shared" si="5"/>
        <v>611502000</v>
      </c>
      <c r="T9" s="29">
        <f t="shared" si="5"/>
        <v>609720000</v>
      </c>
      <c r="U9" s="29">
        <f t="shared" si="5"/>
        <v>589587000</v>
      </c>
      <c r="V9" s="29">
        <f t="shared" si="5"/>
        <v>562619000</v>
      </c>
      <c r="W9" s="29">
        <f t="shared" si="5"/>
        <v>535615000</v>
      </c>
      <c r="X9" s="29">
        <f t="shared" si="5"/>
        <v>478830000</v>
      </c>
      <c r="Y9" s="29">
        <f t="shared" si="5"/>
        <v>443562000</v>
      </c>
      <c r="Z9" s="29">
        <f t="shared" si="5"/>
        <v>413635000</v>
      </c>
      <c r="AA9" s="29">
        <f t="shared" si="5"/>
        <v>387212000</v>
      </c>
      <c r="AB9" s="29">
        <f t="shared" si="5"/>
        <v>372541000</v>
      </c>
      <c r="AC9" s="29">
        <f t="shared" si="5"/>
        <v>357014000</v>
      </c>
      <c r="AD9" s="29">
        <f t="shared" si="5"/>
        <v>347517000</v>
      </c>
      <c r="AE9" s="29">
        <f t="shared" si="5"/>
        <v>342655000</v>
      </c>
      <c r="AF9" s="29">
        <f t="shared" si="5"/>
        <v>327925000</v>
      </c>
    </row>
    <row r="10">
      <c r="A10" s="51" t="s">
        <v>226</v>
      </c>
      <c r="B10" s="51" t="s">
        <v>227</v>
      </c>
      <c r="C10" s="25">
        <v>1.29854E8</v>
      </c>
      <c r="D10" s="25">
        <v>1.24237161E8</v>
      </c>
      <c r="E10" s="29">
        <f t="shared" ref="E10:AF10" si="6">sum(E36:E38)</f>
        <v>117000000</v>
      </c>
      <c r="F10" s="29">
        <f t="shared" si="6"/>
        <v>117000000</v>
      </c>
      <c r="G10" s="29">
        <f t="shared" si="6"/>
        <v>117000000</v>
      </c>
      <c r="H10" s="29">
        <f t="shared" si="6"/>
        <v>117068000</v>
      </c>
      <c r="I10" s="29">
        <f t="shared" si="6"/>
        <v>117068000</v>
      </c>
      <c r="J10" s="29">
        <f t="shared" si="6"/>
        <v>117068000</v>
      </c>
      <c r="K10" s="29">
        <f t="shared" si="6"/>
        <v>119993000</v>
      </c>
      <c r="L10" s="29">
        <f t="shared" si="6"/>
        <v>119300000</v>
      </c>
      <c r="M10" s="29">
        <f t="shared" si="6"/>
        <v>119132000</v>
      </c>
      <c r="N10" s="29">
        <f t="shared" si="6"/>
        <v>126200000</v>
      </c>
      <c r="O10" s="29">
        <f t="shared" si="6"/>
        <v>147461000</v>
      </c>
      <c r="P10" s="29">
        <f t="shared" si="6"/>
        <v>147461000</v>
      </c>
      <c r="Q10" s="29">
        <f t="shared" si="6"/>
        <v>140567000</v>
      </c>
      <c r="R10" s="29">
        <f t="shared" si="6"/>
        <v>125000000</v>
      </c>
      <c r="S10" s="29">
        <f t="shared" si="6"/>
        <v>130520000</v>
      </c>
      <c r="T10" s="29">
        <f t="shared" si="6"/>
        <v>123427000</v>
      </c>
      <c r="U10" s="29">
        <f t="shared" si="6"/>
        <v>120753000</v>
      </c>
      <c r="V10" s="29">
        <f t="shared" si="6"/>
        <v>135567000</v>
      </c>
      <c r="W10" s="29">
        <f t="shared" si="6"/>
        <v>119804000</v>
      </c>
      <c r="X10" s="29">
        <f t="shared" si="6"/>
        <v>110639000</v>
      </c>
      <c r="Y10" s="29">
        <f t="shared" si="6"/>
        <v>99416000</v>
      </c>
      <c r="Z10" s="29">
        <f t="shared" si="6"/>
        <v>103563000</v>
      </c>
      <c r="AA10" s="29">
        <f t="shared" si="6"/>
        <v>103729000</v>
      </c>
      <c r="AB10" s="29">
        <f t="shared" si="6"/>
        <v>110746000</v>
      </c>
      <c r="AC10" s="29">
        <f t="shared" si="6"/>
        <v>110746000</v>
      </c>
      <c r="AD10" s="29">
        <f t="shared" si="6"/>
        <v>114077000</v>
      </c>
      <c r="AE10" s="29">
        <f t="shared" si="6"/>
        <v>121931000</v>
      </c>
      <c r="AF10" s="29">
        <f t="shared" si="6"/>
        <v>117486000</v>
      </c>
    </row>
    <row r="11">
      <c r="A11" s="55" t="s">
        <v>228</v>
      </c>
      <c r="B11" s="56"/>
      <c r="C11" s="57">
        <v>7.90319E8</v>
      </c>
      <c r="D11" s="58">
        <v>7.19230113E8</v>
      </c>
      <c r="E11" s="53">
        <v>6.61139E8</v>
      </c>
      <c r="F11" s="53">
        <v>6.3E8</v>
      </c>
      <c r="G11" s="53">
        <v>5.89749653E8</v>
      </c>
      <c r="H11" s="53">
        <v>5.78916653E8</v>
      </c>
      <c r="I11" s="53">
        <v>5.44505919E8</v>
      </c>
      <c r="J11" s="53">
        <v>5.31E8</v>
      </c>
      <c r="K11" s="53">
        <v>5.22E8</v>
      </c>
      <c r="L11" s="53">
        <v>5.05383E8</v>
      </c>
      <c r="M11" s="53">
        <v>5.06282E8</v>
      </c>
      <c r="N11" s="53">
        <v>5.11296E8</v>
      </c>
      <c r="O11" s="53">
        <v>5.56849E8</v>
      </c>
      <c r="P11" s="53">
        <v>5.56849E8</v>
      </c>
      <c r="Q11" s="53">
        <v>5.31E8</v>
      </c>
      <c r="R11" s="53">
        <v>5.01E8</v>
      </c>
      <c r="S11" s="53">
        <v>4.88234E8</v>
      </c>
      <c r="T11" s="53">
        <v>4.82395E8</v>
      </c>
      <c r="U11" s="53">
        <v>4.70973E8</v>
      </c>
      <c r="V11" s="53">
        <v>4.60322E8</v>
      </c>
      <c r="W11" s="53">
        <v>4.51134E8</v>
      </c>
      <c r="X11" s="53">
        <v>4.21844E8</v>
      </c>
      <c r="Y11" s="53">
        <v>3.84867E8</v>
      </c>
      <c r="Z11" s="53">
        <v>3.79E8</v>
      </c>
      <c r="AA11" s="53">
        <v>3.54268E8</v>
      </c>
      <c r="AB11" s="53">
        <v>3.39499E8</v>
      </c>
      <c r="AC11" s="53">
        <v>3.3252E8</v>
      </c>
      <c r="AD11" s="53">
        <v>3.74406E8</v>
      </c>
      <c r="AE11" s="53">
        <v>4.4336E8</v>
      </c>
      <c r="AF11" s="53">
        <v>4.30815E8</v>
      </c>
      <c r="AG11" s="59"/>
      <c r="AH11" s="60"/>
      <c r="AI11" s="60"/>
      <c r="AJ11" s="60"/>
      <c r="AK11" s="60"/>
      <c r="AL11" s="60"/>
      <c r="AM11" s="60"/>
      <c r="AN11" s="60"/>
      <c r="AO11" s="60"/>
      <c r="AP11" s="60"/>
      <c r="AQ11" s="60"/>
    </row>
    <row r="12">
      <c r="A12" s="52"/>
      <c r="B12" s="52"/>
    </row>
    <row r="13">
      <c r="A13" s="52"/>
      <c r="B13" s="52"/>
    </row>
    <row r="14">
      <c r="A14" s="61" t="s">
        <v>229</v>
      </c>
      <c r="B14" s="62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</row>
    <row r="15">
      <c r="A15" s="64" t="s">
        <v>230</v>
      </c>
      <c r="B15" s="65"/>
      <c r="C15" s="66">
        <v>1.80587E8</v>
      </c>
      <c r="D15" s="66">
        <v>1.67101E8</v>
      </c>
      <c r="E15" s="67">
        <v>1.381E8</v>
      </c>
      <c r="F15" s="67">
        <v>1.35359E8</v>
      </c>
      <c r="G15" s="67">
        <v>1.27903173E8</v>
      </c>
      <c r="H15" s="67">
        <v>1.27053373E8</v>
      </c>
      <c r="I15" s="67">
        <v>1.27053373E8</v>
      </c>
      <c r="J15" s="67">
        <v>1.23903173E8</v>
      </c>
      <c r="K15" s="67">
        <v>1.23903173E8</v>
      </c>
      <c r="L15" s="67">
        <v>1.23903173E8</v>
      </c>
      <c r="M15" s="67">
        <v>1.2596487E8</v>
      </c>
      <c r="N15" s="67">
        <v>1.2596487E8</v>
      </c>
      <c r="O15" s="67">
        <v>1.39878E8</v>
      </c>
      <c r="P15" s="67">
        <v>1.39878E8</v>
      </c>
      <c r="Q15" s="67">
        <v>1.54E8</v>
      </c>
      <c r="R15" s="67">
        <v>1.33E8</v>
      </c>
      <c r="S15" s="67">
        <v>1.24851E8</v>
      </c>
      <c r="T15" s="67">
        <v>1.17913E8</v>
      </c>
      <c r="U15" s="67">
        <v>1.14299E8</v>
      </c>
      <c r="V15" s="67">
        <v>1.07188E8</v>
      </c>
      <c r="W15" s="67">
        <v>1.03421E8</v>
      </c>
      <c r="X15" s="67">
        <v>1.04514E8</v>
      </c>
      <c r="Y15" s="67">
        <v>9.2196E7</v>
      </c>
      <c r="Z15" s="67">
        <v>9.3878E7</v>
      </c>
      <c r="AA15" s="67">
        <v>8.9743E7</v>
      </c>
      <c r="AB15" s="67">
        <v>8.6268E7</v>
      </c>
      <c r="AC15" s="67">
        <v>8.0222E7</v>
      </c>
      <c r="AD15" s="67">
        <v>7.8629E7</v>
      </c>
      <c r="AE15" s="67">
        <v>5.3191E7</v>
      </c>
      <c r="AF15" s="67">
        <v>5.2662E7</v>
      </c>
      <c r="AG15" s="59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</row>
    <row r="16">
      <c r="A16" s="64" t="s">
        <v>231</v>
      </c>
      <c r="B16" s="65"/>
      <c r="C16" s="68">
        <v>3.1294E7</v>
      </c>
      <c r="D16" s="66">
        <v>2.991725E7</v>
      </c>
      <c r="E16" s="67">
        <v>2.4725E7</v>
      </c>
      <c r="F16" s="67">
        <v>2.4269E7</v>
      </c>
      <c r="G16" s="67">
        <v>2.3112971E7</v>
      </c>
      <c r="H16" s="67">
        <v>2.3226E7</v>
      </c>
      <c r="I16" s="67">
        <v>2.3271004E7</v>
      </c>
      <c r="J16" s="67">
        <v>2.3271004E7</v>
      </c>
      <c r="K16" s="67">
        <v>2.3271004E7</v>
      </c>
      <c r="L16" s="67">
        <v>2.3271004E7</v>
      </c>
      <c r="M16" s="67">
        <v>2.6665785E7</v>
      </c>
      <c r="N16" s="67">
        <v>2.6665785E7</v>
      </c>
      <c r="O16" s="67">
        <v>3.13E7</v>
      </c>
      <c r="P16" s="67">
        <v>3.13E7</v>
      </c>
      <c r="Q16" s="67">
        <v>3.13E7</v>
      </c>
      <c r="R16" s="67">
        <v>3.22037E7</v>
      </c>
      <c r="S16" s="67">
        <v>2.6497E7</v>
      </c>
      <c r="T16" s="67">
        <v>2.5668E7</v>
      </c>
      <c r="U16" s="67">
        <v>2.4926E7</v>
      </c>
      <c r="V16" s="67">
        <v>2.4926E7</v>
      </c>
      <c r="W16" s="67">
        <v>2.42E7</v>
      </c>
      <c r="X16" s="67">
        <v>2.3002E7</v>
      </c>
      <c r="Y16" s="67">
        <v>2.0628E7</v>
      </c>
      <c r="Z16" s="67">
        <v>2.1095E7</v>
      </c>
      <c r="AA16" s="67">
        <v>1.9373E7</v>
      </c>
      <c r="AB16" s="67">
        <v>1.8276E7</v>
      </c>
      <c r="AC16" s="67">
        <v>1.758E7</v>
      </c>
      <c r="AD16" s="67">
        <v>1.6945E7</v>
      </c>
      <c r="AE16" s="67">
        <v>6495000.0</v>
      </c>
      <c r="AF16" s="69"/>
      <c r="AG16" s="59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</row>
    <row r="17">
      <c r="A17" s="64" t="s">
        <v>232</v>
      </c>
      <c r="B17" s="65"/>
      <c r="C17" s="70">
        <v>1.79E7</v>
      </c>
      <c r="D17" s="71">
        <v>1.69E7</v>
      </c>
      <c r="E17" s="67">
        <v>1.6143E7</v>
      </c>
      <c r="F17" s="67">
        <v>1.5793E7</v>
      </c>
      <c r="G17" s="67">
        <v>1.5496E7</v>
      </c>
      <c r="H17" s="67">
        <v>1.5142E7</v>
      </c>
      <c r="I17" s="67">
        <v>1.5142E7</v>
      </c>
      <c r="J17" s="67">
        <v>1.5142E7</v>
      </c>
      <c r="K17" s="67">
        <v>1.5142E7</v>
      </c>
      <c r="L17" s="67">
        <v>1.5064E7</v>
      </c>
      <c r="M17" s="67">
        <v>1.4833846E7</v>
      </c>
      <c r="N17" s="67">
        <v>1.4863573E7</v>
      </c>
      <c r="O17" s="67">
        <v>1.5812312E7</v>
      </c>
      <c r="P17" s="67">
        <v>1.5844E7</v>
      </c>
      <c r="Q17" s="67">
        <v>1.52E7</v>
      </c>
      <c r="R17" s="67">
        <v>1.4161E7</v>
      </c>
      <c r="S17" s="67">
        <v>1.388E7</v>
      </c>
      <c r="T17" s="67">
        <v>1.3758E7</v>
      </c>
      <c r="U17" s="67">
        <v>1.3301E7</v>
      </c>
      <c r="V17" s="67">
        <v>1.2799E7</v>
      </c>
      <c r="W17" s="67">
        <v>1.1266E7</v>
      </c>
      <c r="X17" s="67">
        <v>9875000.0</v>
      </c>
      <c r="Y17" s="67">
        <v>6917000.0</v>
      </c>
      <c r="Z17" s="67">
        <v>6525000.0</v>
      </c>
      <c r="AA17" s="67">
        <v>6050000.0</v>
      </c>
      <c r="AB17" s="69" t="s">
        <v>104</v>
      </c>
      <c r="AC17" s="69" t="s">
        <v>104</v>
      </c>
      <c r="AD17" s="69" t="s">
        <v>104</v>
      </c>
      <c r="AE17" s="69" t="s">
        <v>104</v>
      </c>
      <c r="AF17" s="69" t="s">
        <v>104</v>
      </c>
      <c r="AG17" s="59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</row>
    <row r="18">
      <c r="A18" s="72" t="s">
        <v>202</v>
      </c>
      <c r="B18" s="65"/>
      <c r="C18" s="70">
        <v>1.45615E8</v>
      </c>
      <c r="D18" s="71">
        <v>1.366E8</v>
      </c>
      <c r="E18" s="67">
        <v>1.33265E8</v>
      </c>
      <c r="F18" s="67">
        <v>1.33265E8</v>
      </c>
      <c r="G18" s="67">
        <v>1.33265E8</v>
      </c>
      <c r="H18" s="67">
        <v>1.33265E8</v>
      </c>
      <c r="I18" s="67">
        <v>1.33265E8</v>
      </c>
      <c r="J18" s="67">
        <v>1.33265E8</v>
      </c>
      <c r="K18" s="67">
        <v>1.33265E8</v>
      </c>
      <c r="L18" s="67">
        <v>1.34E8</v>
      </c>
      <c r="M18" s="67">
        <v>1.31043248E8</v>
      </c>
      <c r="N18" s="67">
        <v>1.3130586E8</v>
      </c>
      <c r="O18" s="67">
        <v>1.40219E8</v>
      </c>
      <c r="P18" s="67">
        <v>1.405E8</v>
      </c>
      <c r="Q18" s="67">
        <v>1.374E8</v>
      </c>
      <c r="R18" s="67">
        <v>1.29E8</v>
      </c>
      <c r="S18" s="67">
        <v>1.20692E8</v>
      </c>
      <c r="T18" s="67">
        <v>1.19637E8</v>
      </c>
      <c r="U18" s="67">
        <v>1.1E8</v>
      </c>
      <c r="V18" s="67">
        <v>1.18462E8</v>
      </c>
      <c r="W18" s="67">
        <v>1.0945E8</v>
      </c>
      <c r="X18" s="67">
        <v>1.07264E8</v>
      </c>
      <c r="Y18" s="67">
        <v>7.3E7</v>
      </c>
      <c r="Z18" s="67">
        <v>7.1604E7</v>
      </c>
      <c r="AA18" s="67">
        <v>6.68E7</v>
      </c>
      <c r="AB18" s="67">
        <v>7.56E7</v>
      </c>
      <c r="AC18" s="67">
        <v>6.9561E7</v>
      </c>
      <c r="AD18" s="67">
        <v>6.6395E7</v>
      </c>
      <c r="AE18" s="67">
        <v>7.8112E7</v>
      </c>
      <c r="AF18" s="67">
        <v>7.7E7</v>
      </c>
      <c r="AG18" s="59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</row>
    <row r="19">
      <c r="A19" s="72" t="s">
        <v>151</v>
      </c>
      <c r="B19" s="65"/>
      <c r="C19" s="68">
        <v>5.4173E8</v>
      </c>
      <c r="D19" s="66">
        <v>4.68861E8</v>
      </c>
      <c r="E19" s="67">
        <v>4.24397E8</v>
      </c>
      <c r="F19" s="67">
        <v>3.79062E8</v>
      </c>
      <c r="G19" s="67">
        <v>3.74804E8</v>
      </c>
      <c r="H19" s="67">
        <v>3.517E8</v>
      </c>
      <c r="I19" s="67">
        <v>3.253E8</v>
      </c>
      <c r="J19" s="67">
        <v>3.09E8</v>
      </c>
      <c r="K19" s="67">
        <v>2.865E8</v>
      </c>
      <c r="L19" s="67">
        <v>2.79E8</v>
      </c>
      <c r="M19" s="67">
        <v>2.77133E8</v>
      </c>
      <c r="N19" s="67">
        <v>2.77133E8</v>
      </c>
      <c r="O19" s="67">
        <v>2.65188E8</v>
      </c>
      <c r="P19" s="67">
        <v>2.65188E8</v>
      </c>
      <c r="Q19" s="67">
        <v>2.48E8</v>
      </c>
      <c r="R19" s="67">
        <v>2.328E8</v>
      </c>
      <c r="S19" s="67">
        <v>2.206E8</v>
      </c>
      <c r="T19" s="67">
        <v>2.17456E8</v>
      </c>
      <c r="U19" s="67">
        <v>2.0344E8</v>
      </c>
      <c r="V19" s="67">
        <v>1.976E8</v>
      </c>
      <c r="W19" s="67">
        <v>1.75675E8</v>
      </c>
      <c r="X19" s="67">
        <v>1.13044E8</v>
      </c>
      <c r="Y19" s="67">
        <v>9.7142E7</v>
      </c>
      <c r="Z19" s="67">
        <v>7.8501E7</v>
      </c>
      <c r="AA19" s="67">
        <v>7.6844E7</v>
      </c>
      <c r="AB19" s="67">
        <v>7.0955E7</v>
      </c>
      <c r="AC19" s="67">
        <v>6.9356E7</v>
      </c>
      <c r="AD19" s="67">
        <v>7.0132E7</v>
      </c>
      <c r="AE19" s="67">
        <v>6.9382E7</v>
      </c>
      <c r="AF19" s="67">
        <v>6.2255E7</v>
      </c>
      <c r="AG19" s="59"/>
      <c r="AH19" s="60"/>
      <c r="AI19" s="60"/>
      <c r="AJ19" s="60"/>
      <c r="AK19" s="60"/>
      <c r="AL19" s="60"/>
      <c r="AM19" s="60"/>
      <c r="AN19" s="60"/>
      <c r="AO19" s="60"/>
      <c r="AP19" s="60"/>
      <c r="AQ19" s="60"/>
    </row>
    <row r="20">
      <c r="A20" s="72" t="s">
        <v>152</v>
      </c>
      <c r="B20" s="65"/>
      <c r="C20" s="68">
        <v>1.92846E8</v>
      </c>
      <c r="D20" s="66">
        <v>1.33648E8</v>
      </c>
      <c r="E20" s="67">
        <v>9.1144E7</v>
      </c>
      <c r="F20" s="67">
        <v>8.5279E7</v>
      </c>
      <c r="G20" s="67">
        <v>8.1504E7</v>
      </c>
      <c r="H20" s="67">
        <v>7.48E7</v>
      </c>
      <c r="I20" s="67">
        <v>6.8E7</v>
      </c>
      <c r="J20" s="67">
        <v>6.6E7</v>
      </c>
      <c r="K20" s="67">
        <v>6.1459E7</v>
      </c>
      <c r="L20" s="67">
        <v>5.9459E7</v>
      </c>
      <c r="M20" s="67">
        <v>6.3004E7</v>
      </c>
      <c r="N20" s="67">
        <v>6.3004E7</v>
      </c>
      <c r="O20" s="67">
        <v>6.313E7</v>
      </c>
      <c r="P20" s="67">
        <v>6.313E7</v>
      </c>
      <c r="Q20" s="67">
        <v>5.775E7</v>
      </c>
      <c r="R20" s="67">
        <v>4.89E7</v>
      </c>
      <c r="S20" s="67">
        <v>3.85E7</v>
      </c>
      <c r="T20" s="67">
        <v>3.2E7</v>
      </c>
      <c r="U20" s="67">
        <v>2.8888E7</v>
      </c>
      <c r="V20" s="67">
        <v>2.35E7</v>
      </c>
      <c r="W20" s="67">
        <v>2.81E7</v>
      </c>
      <c r="X20" s="67">
        <v>1.3146E7</v>
      </c>
      <c r="Y20" s="67">
        <v>6772000.0</v>
      </c>
      <c r="Z20" s="67">
        <v>6574000.0</v>
      </c>
      <c r="AA20" s="67">
        <v>6237000.0</v>
      </c>
      <c r="AB20" s="67">
        <v>3099000.0</v>
      </c>
      <c r="AC20" s="67">
        <v>2782000.0</v>
      </c>
      <c r="AD20" s="67">
        <v>2560000.0</v>
      </c>
      <c r="AE20" s="67">
        <v>2000000.0</v>
      </c>
      <c r="AF20" s="67">
        <v>1977000.0</v>
      </c>
      <c r="AG20" s="59"/>
      <c r="AH20" s="60"/>
      <c r="AI20" s="60"/>
      <c r="AJ20" s="60"/>
      <c r="AK20" s="60"/>
      <c r="AL20" s="60"/>
      <c r="AM20" s="60"/>
      <c r="AN20" s="60"/>
      <c r="AO20" s="60"/>
      <c r="AP20" s="60"/>
      <c r="AQ20" s="60"/>
    </row>
    <row r="21">
      <c r="A21" s="72" t="s">
        <v>156</v>
      </c>
      <c r="B21" s="65"/>
      <c r="C21" s="68">
        <v>1.45843E8</v>
      </c>
      <c r="D21" s="66">
        <v>1.391165E8</v>
      </c>
      <c r="E21" s="67">
        <v>1.27462E8</v>
      </c>
      <c r="F21" s="67">
        <v>1.2E8</v>
      </c>
      <c r="G21" s="67">
        <v>1.03962E8</v>
      </c>
      <c r="H21" s="67">
        <v>9.3478E7</v>
      </c>
      <c r="I21" s="67">
        <v>9.2957E7</v>
      </c>
      <c r="J21" s="67">
        <v>9.1589E7</v>
      </c>
      <c r="K21" s="67">
        <v>9.1455E7</v>
      </c>
      <c r="L21" s="67">
        <v>9.0276946E7</v>
      </c>
      <c r="M21" s="67">
        <v>9.734E7</v>
      </c>
      <c r="N21" s="67">
        <v>1.0134E8</v>
      </c>
      <c r="O21" s="67">
        <v>1.06783E8</v>
      </c>
      <c r="P21" s="67">
        <v>1.06783E8</v>
      </c>
      <c r="Q21" s="67">
        <v>9.0659E7</v>
      </c>
      <c r="R21" s="67">
        <v>7.9897E7</v>
      </c>
      <c r="S21" s="67">
        <v>8.9413E7</v>
      </c>
      <c r="T21" s="67">
        <v>7.6812E7</v>
      </c>
      <c r="U21" s="67">
        <v>8.0347E7</v>
      </c>
      <c r="V21" s="67">
        <v>7.7053E7</v>
      </c>
      <c r="W21" s="67">
        <v>5.9343E7</v>
      </c>
      <c r="X21" s="67">
        <v>5.1371E7</v>
      </c>
      <c r="Y21" s="67">
        <v>4.3689E7</v>
      </c>
      <c r="Z21" s="67">
        <v>4.6836E7</v>
      </c>
      <c r="AA21" s="67">
        <v>4.3683E7</v>
      </c>
      <c r="AB21" s="67">
        <v>3.6977E7</v>
      </c>
      <c r="AC21" s="69"/>
      <c r="AD21" s="67">
        <v>8569000.0</v>
      </c>
      <c r="AE21" s="67">
        <v>9103000.0</v>
      </c>
      <c r="AF21" s="67">
        <v>8453000.0</v>
      </c>
      <c r="AG21" s="59"/>
      <c r="AH21" s="60"/>
      <c r="AI21" s="60"/>
      <c r="AJ21" s="60"/>
      <c r="AK21" s="60"/>
      <c r="AL21" s="60"/>
      <c r="AM21" s="60"/>
      <c r="AN21" s="60"/>
      <c r="AO21" s="60"/>
      <c r="AP21" s="60"/>
      <c r="AQ21" s="60"/>
    </row>
    <row r="22">
      <c r="A22" s="72" t="s">
        <v>157</v>
      </c>
      <c r="B22" s="65"/>
      <c r="C22" s="68">
        <v>8.0589E7</v>
      </c>
      <c r="D22" s="66">
        <v>4.2579E7</v>
      </c>
      <c r="E22" s="67">
        <v>3.4719E7</v>
      </c>
      <c r="F22" s="67">
        <v>6.8878E7</v>
      </c>
      <c r="G22" s="67">
        <v>4.3992E7</v>
      </c>
      <c r="H22" s="67">
        <v>4.53E7</v>
      </c>
      <c r="I22" s="67">
        <v>3.2584E7</v>
      </c>
      <c r="J22" s="67">
        <v>4.6737E7</v>
      </c>
      <c r="K22" s="67">
        <v>5.4665E7</v>
      </c>
      <c r="L22" s="67">
        <v>6.1376E7</v>
      </c>
      <c r="M22" s="67">
        <v>3.6154E7</v>
      </c>
      <c r="N22" s="67">
        <v>3.6154E7</v>
      </c>
      <c r="O22" s="67">
        <v>3.3182E7</v>
      </c>
      <c r="P22" s="67">
        <v>3.3182E7</v>
      </c>
      <c r="Q22" s="67">
        <v>3.584E7</v>
      </c>
      <c r="R22" s="67">
        <v>2.409E7</v>
      </c>
      <c r="S22" s="67">
        <v>2.2396E7</v>
      </c>
      <c r="T22" s="67">
        <v>2.3352E7</v>
      </c>
      <c r="U22" s="67">
        <v>2.8857E7</v>
      </c>
      <c r="V22" s="67">
        <v>2.8188E7</v>
      </c>
      <c r="W22" s="67">
        <v>3.2094E7</v>
      </c>
      <c r="X22" s="67">
        <v>1.5194E7</v>
      </c>
      <c r="Y22" s="69" t="s">
        <v>104</v>
      </c>
      <c r="Z22" s="69" t="s">
        <v>104</v>
      </c>
      <c r="AA22" s="69" t="s">
        <v>104</v>
      </c>
      <c r="AB22" s="69" t="s">
        <v>104</v>
      </c>
      <c r="AC22" s="67">
        <v>2.3255E7</v>
      </c>
      <c r="AD22" s="67">
        <v>2.2882E7</v>
      </c>
      <c r="AE22" s="67">
        <v>2.2797E7</v>
      </c>
      <c r="AF22" s="67">
        <v>2.3978E7</v>
      </c>
      <c r="AG22" s="59"/>
      <c r="AH22" s="60"/>
      <c r="AI22" s="60"/>
      <c r="AJ22" s="60"/>
      <c r="AK22" s="60"/>
      <c r="AL22" s="60"/>
      <c r="AM22" s="60"/>
      <c r="AN22" s="60"/>
      <c r="AO22" s="60"/>
      <c r="AP22" s="60"/>
      <c r="AQ22" s="60"/>
    </row>
    <row r="23">
      <c r="A23" s="72" t="s">
        <v>158</v>
      </c>
      <c r="B23" s="65"/>
      <c r="C23" s="67">
        <v>1.6365E7</v>
      </c>
      <c r="D23" s="66">
        <v>1.5237E7</v>
      </c>
      <c r="E23" s="67">
        <v>2.056E7</v>
      </c>
      <c r="F23" s="67">
        <v>1.5024E7</v>
      </c>
      <c r="G23" s="67">
        <v>1.6761E7</v>
      </c>
      <c r="H23" s="67">
        <v>1.3333E7</v>
      </c>
      <c r="I23" s="67">
        <v>1.2826E7</v>
      </c>
      <c r="J23" s="67">
        <v>1.188E7</v>
      </c>
      <c r="K23" s="67">
        <v>1.1973E7</v>
      </c>
      <c r="L23" s="67">
        <v>1.336E7</v>
      </c>
      <c r="M23" s="67">
        <v>9852000.0</v>
      </c>
      <c r="N23" s="67">
        <v>9852000.0</v>
      </c>
      <c r="O23" s="67">
        <v>1.0974E7</v>
      </c>
      <c r="P23" s="67">
        <v>1.0974E7</v>
      </c>
      <c r="Q23" s="67">
        <v>9649000.0</v>
      </c>
      <c r="R23" s="67">
        <v>1.009E7</v>
      </c>
      <c r="S23" s="67">
        <v>7806000.0</v>
      </c>
      <c r="T23" s="67">
        <v>7511000.0</v>
      </c>
      <c r="U23" s="67">
        <v>6974000.0</v>
      </c>
      <c r="V23" s="67">
        <v>6886000.0</v>
      </c>
      <c r="W23" s="67">
        <v>8356000.0</v>
      </c>
      <c r="X23" s="67">
        <v>6009000.0</v>
      </c>
      <c r="Y23" s="67">
        <v>5362000.0</v>
      </c>
      <c r="Z23" s="67">
        <v>5427000.0</v>
      </c>
      <c r="AA23" s="67">
        <v>6046000.0</v>
      </c>
      <c r="AB23" s="67">
        <v>5116000.0</v>
      </c>
      <c r="AC23" s="67">
        <v>5020000.0</v>
      </c>
      <c r="AD23" s="67">
        <v>5143000.0</v>
      </c>
      <c r="AE23" s="67">
        <v>5270000.0</v>
      </c>
      <c r="AF23" s="67">
        <v>5289000.0</v>
      </c>
      <c r="AG23" s="59"/>
      <c r="AH23" s="60"/>
      <c r="AI23" s="60"/>
      <c r="AJ23" s="60"/>
      <c r="AK23" s="60"/>
      <c r="AL23" s="60"/>
      <c r="AM23" s="60"/>
      <c r="AN23" s="60"/>
      <c r="AO23" s="60"/>
      <c r="AP23" s="60"/>
      <c r="AQ23" s="60"/>
    </row>
    <row r="24">
      <c r="A24" s="72" t="s">
        <v>159</v>
      </c>
      <c r="B24" s="65"/>
      <c r="C24" s="68">
        <v>1.84596E8</v>
      </c>
      <c r="D24" s="66">
        <v>8.1977E7</v>
      </c>
      <c r="E24" s="67">
        <v>8.961528E7</v>
      </c>
      <c r="F24" s="67">
        <v>8.8424E7</v>
      </c>
      <c r="G24" s="67">
        <v>9.3562E7</v>
      </c>
      <c r="H24" s="67">
        <v>1.01614E8</v>
      </c>
      <c r="I24" s="67">
        <v>8.8406E7</v>
      </c>
      <c r="J24" s="67">
        <v>8.4221E7</v>
      </c>
      <c r="K24" s="67">
        <v>9.4313E7</v>
      </c>
      <c r="L24" s="67">
        <v>7.299E7</v>
      </c>
      <c r="M24" s="67">
        <v>7.1128E7</v>
      </c>
      <c r="N24" s="67">
        <v>7.1128E7</v>
      </c>
      <c r="O24" s="67">
        <v>7.4392E7</v>
      </c>
      <c r="P24" s="67">
        <v>7.4392E7</v>
      </c>
      <c r="Q24" s="67">
        <v>6.9359E7</v>
      </c>
      <c r="R24" s="67">
        <v>7.0283E7</v>
      </c>
      <c r="S24" s="69" t="s">
        <v>104</v>
      </c>
      <c r="T24" s="67">
        <v>6.7004E7</v>
      </c>
      <c r="U24" s="67">
        <v>6.2083E7</v>
      </c>
      <c r="V24" s="67">
        <v>6.3388E7</v>
      </c>
      <c r="W24" s="67">
        <v>6.4871E7</v>
      </c>
      <c r="X24" s="67">
        <v>4.2126E7</v>
      </c>
      <c r="Y24" s="67">
        <v>6.3974E7</v>
      </c>
      <c r="Z24" s="67">
        <v>6.4038E7</v>
      </c>
      <c r="AA24" s="67">
        <v>5.4144E7</v>
      </c>
      <c r="AB24" s="67">
        <v>5.2021E7</v>
      </c>
      <c r="AC24" s="67">
        <v>3.964E7</v>
      </c>
      <c r="AD24" s="67">
        <v>4.1757E7</v>
      </c>
      <c r="AE24" s="67">
        <v>4.7619E7</v>
      </c>
      <c r="AF24" s="67">
        <v>4.7339E7</v>
      </c>
      <c r="AG24" s="59"/>
      <c r="AH24" s="60"/>
      <c r="AI24" s="60"/>
      <c r="AJ24" s="60"/>
      <c r="AK24" s="60"/>
      <c r="AL24" s="60"/>
      <c r="AM24" s="60"/>
      <c r="AN24" s="60"/>
      <c r="AO24" s="60"/>
      <c r="AP24" s="60"/>
      <c r="AQ24" s="60"/>
    </row>
    <row r="25">
      <c r="A25" s="72" t="s">
        <v>160</v>
      </c>
      <c r="B25" s="65"/>
      <c r="C25" s="67">
        <v>1.26279E8</v>
      </c>
      <c r="D25" s="66">
        <v>2.124225E8</v>
      </c>
      <c r="E25" s="67">
        <v>1.3878E8</v>
      </c>
      <c r="F25" s="67">
        <v>1.53273E8</v>
      </c>
      <c r="G25" s="67">
        <v>1.87098E8</v>
      </c>
      <c r="H25" s="67">
        <v>1.97294E8</v>
      </c>
      <c r="I25" s="67">
        <v>1.85731E8</v>
      </c>
      <c r="J25" s="67">
        <v>1.74962E8</v>
      </c>
      <c r="K25" s="67">
        <v>8.9446898E7</v>
      </c>
      <c r="L25" s="67">
        <v>7.1622E7</v>
      </c>
      <c r="M25" s="67">
        <v>9.4154E7</v>
      </c>
      <c r="N25" s="67">
        <v>9.4154E7</v>
      </c>
      <c r="O25" s="67">
        <v>1.00466E8</v>
      </c>
      <c r="P25" s="67">
        <v>1.00466E8</v>
      </c>
      <c r="Q25" s="67">
        <v>6.5814E7</v>
      </c>
      <c r="R25" s="67">
        <v>6.5635E7</v>
      </c>
      <c r="S25" s="67">
        <v>6.1383E7</v>
      </c>
      <c r="T25" s="67">
        <v>5.9616E7</v>
      </c>
      <c r="U25" s="67">
        <v>6.5353E7</v>
      </c>
      <c r="V25" s="67">
        <v>6.2816E7</v>
      </c>
      <c r="W25" s="67">
        <v>6.096E7</v>
      </c>
      <c r="X25" s="67">
        <v>5.4006E7</v>
      </c>
      <c r="Y25" s="67">
        <v>3.275E7</v>
      </c>
      <c r="Z25" s="67">
        <v>3.7279E7</v>
      </c>
      <c r="AA25" s="67">
        <v>4.2139E7</v>
      </c>
      <c r="AB25" s="67">
        <v>3.661E7</v>
      </c>
      <c r="AC25" s="67">
        <v>3.2556E7</v>
      </c>
      <c r="AD25" s="67">
        <v>3.3001E7</v>
      </c>
      <c r="AE25" s="67">
        <v>4.1364E7</v>
      </c>
      <c r="AF25" s="67">
        <v>3.2287E7</v>
      </c>
      <c r="AG25" s="59"/>
      <c r="AH25" s="60"/>
      <c r="AI25" s="60"/>
      <c r="AJ25" s="60"/>
      <c r="AK25" s="60"/>
      <c r="AL25" s="60"/>
      <c r="AM25" s="60"/>
      <c r="AN25" s="60"/>
      <c r="AO25" s="60"/>
      <c r="AP25" s="60"/>
      <c r="AQ25" s="60"/>
    </row>
    <row r="26">
      <c r="A26" s="72" t="s">
        <v>161</v>
      </c>
      <c r="B26" s="65"/>
      <c r="C26" s="73" t="s">
        <v>104</v>
      </c>
      <c r="D26" s="73" t="s">
        <v>104</v>
      </c>
      <c r="E26" s="73"/>
      <c r="F26" s="73" t="s">
        <v>104</v>
      </c>
      <c r="G26" s="67">
        <v>1.0E7</v>
      </c>
      <c r="H26" s="67">
        <v>1.0E7</v>
      </c>
      <c r="I26" s="67">
        <v>1.7E7</v>
      </c>
      <c r="J26" s="67">
        <v>1.0E7</v>
      </c>
      <c r="K26" s="67">
        <v>7.0E7</v>
      </c>
      <c r="L26" s="67">
        <v>7.0E7</v>
      </c>
      <c r="M26" s="67">
        <v>3.0E7</v>
      </c>
      <c r="N26" s="67">
        <v>3.0E7</v>
      </c>
      <c r="O26" s="67">
        <v>5.0E7</v>
      </c>
      <c r="P26" s="67">
        <v>5.0E7</v>
      </c>
      <c r="Q26" s="69" t="s">
        <v>104</v>
      </c>
      <c r="R26" s="69" t="s">
        <v>104</v>
      </c>
      <c r="S26" s="69" t="s">
        <v>104</v>
      </c>
      <c r="T26" s="69" t="s">
        <v>104</v>
      </c>
      <c r="U26" s="69" t="s">
        <v>104</v>
      </c>
      <c r="V26" s="69" t="s">
        <v>104</v>
      </c>
      <c r="W26" s="69" t="s">
        <v>104</v>
      </c>
      <c r="X26" s="69" t="s">
        <v>104</v>
      </c>
      <c r="Y26" s="69" t="s">
        <v>104</v>
      </c>
      <c r="Z26" s="69" t="s">
        <v>104</v>
      </c>
      <c r="AA26" s="69" t="s">
        <v>104</v>
      </c>
      <c r="AB26" s="69" t="s">
        <v>104</v>
      </c>
      <c r="AC26" s="69" t="s">
        <v>104</v>
      </c>
      <c r="AD26" s="69" t="s">
        <v>104</v>
      </c>
      <c r="AE26" s="69" t="s">
        <v>104</v>
      </c>
      <c r="AF26" s="69" t="s">
        <v>104</v>
      </c>
      <c r="AG26" s="59"/>
      <c r="AH26" s="60"/>
      <c r="AI26" s="60"/>
      <c r="AJ26" s="60"/>
      <c r="AK26" s="60"/>
      <c r="AL26" s="60"/>
      <c r="AM26" s="60"/>
      <c r="AN26" s="60"/>
      <c r="AO26" s="60"/>
      <c r="AP26" s="60"/>
      <c r="AQ26" s="60"/>
    </row>
    <row r="27">
      <c r="A27" s="72" t="s">
        <v>162</v>
      </c>
      <c r="B27" s="65"/>
      <c r="C27" s="68">
        <v>1.66951E8</v>
      </c>
      <c r="D27" s="67">
        <v>1.14598E8</v>
      </c>
      <c r="E27" s="67">
        <v>9.7761E7</v>
      </c>
      <c r="F27" s="67">
        <v>9.8957E7</v>
      </c>
      <c r="G27" s="67">
        <v>1.1405E8</v>
      </c>
      <c r="H27" s="67">
        <v>1.06694E8</v>
      </c>
      <c r="I27" s="67">
        <v>8.6646E7</v>
      </c>
      <c r="J27" s="67">
        <v>9.4722499E7</v>
      </c>
      <c r="K27" s="67">
        <v>9.0652E7</v>
      </c>
      <c r="L27" s="67">
        <v>1.16678E8</v>
      </c>
      <c r="M27" s="67">
        <v>1.23229E8</v>
      </c>
      <c r="N27" s="67">
        <v>1.23229E8</v>
      </c>
      <c r="O27" s="67">
        <v>1.19133E8</v>
      </c>
      <c r="P27" s="67">
        <v>1.19133E8</v>
      </c>
      <c r="Q27" s="67">
        <v>1.49042E8</v>
      </c>
      <c r="R27" s="67">
        <v>8.531E7</v>
      </c>
      <c r="S27" s="67">
        <v>7.9327E7</v>
      </c>
      <c r="T27" s="67">
        <v>5.8685E7</v>
      </c>
      <c r="U27" s="67">
        <v>5.6834E7</v>
      </c>
      <c r="V27" s="67">
        <v>8.1543E7</v>
      </c>
      <c r="W27" s="67">
        <v>1.02286E8</v>
      </c>
      <c r="X27" s="67">
        <v>5.2583E7</v>
      </c>
      <c r="Y27" s="67">
        <v>3.9415E7</v>
      </c>
      <c r="Z27" s="67">
        <v>3.8054E7</v>
      </c>
      <c r="AA27" s="67">
        <v>3.8174E7</v>
      </c>
      <c r="AB27" s="67">
        <v>3.3932E7</v>
      </c>
      <c r="AC27" s="67">
        <v>3.0749E7</v>
      </c>
      <c r="AD27" s="67">
        <v>3.1518E7</v>
      </c>
      <c r="AE27" s="67">
        <v>3.3437E7</v>
      </c>
      <c r="AF27" s="67">
        <v>3.2777E7</v>
      </c>
      <c r="AG27" s="59"/>
      <c r="AH27" s="60"/>
      <c r="AI27" s="60"/>
      <c r="AJ27" s="60"/>
      <c r="AK27" s="60"/>
      <c r="AL27" s="60"/>
      <c r="AM27" s="60"/>
      <c r="AN27" s="60"/>
      <c r="AO27" s="60"/>
      <c r="AP27" s="60"/>
      <c r="AQ27" s="60"/>
    </row>
    <row r="28">
      <c r="A28" s="72" t="s">
        <v>163</v>
      </c>
      <c r="B28" s="65"/>
      <c r="C28" s="68">
        <v>1.4422E8</v>
      </c>
      <c r="D28" s="66">
        <v>6.4544E7</v>
      </c>
      <c r="E28" s="67">
        <v>8.3446E7</v>
      </c>
      <c r="F28" s="67">
        <v>5.5746E7</v>
      </c>
      <c r="G28" s="67">
        <v>6.8525E7</v>
      </c>
      <c r="H28" s="67">
        <v>7.4873E7</v>
      </c>
      <c r="I28" s="67">
        <v>4.708E7</v>
      </c>
      <c r="J28" s="67">
        <v>4.0689E7</v>
      </c>
      <c r="K28" s="67">
        <v>4.218E7</v>
      </c>
      <c r="L28" s="67">
        <v>5.3391E7</v>
      </c>
      <c r="M28" s="67">
        <v>4.6876E7</v>
      </c>
      <c r="N28" s="67">
        <v>4.6876E7</v>
      </c>
      <c r="O28" s="67">
        <v>4.5795E7</v>
      </c>
      <c r="P28" s="67">
        <v>4.5795E7</v>
      </c>
      <c r="Q28" s="67">
        <v>3.9094E7</v>
      </c>
      <c r="R28" s="67">
        <v>2.7553E7</v>
      </c>
      <c r="S28" s="67">
        <v>3.6401E7</v>
      </c>
      <c r="T28" s="67">
        <v>4.25E7</v>
      </c>
      <c r="U28" s="67">
        <v>4.0097E7</v>
      </c>
      <c r="V28" s="67">
        <v>3.9159E7</v>
      </c>
      <c r="W28" s="67">
        <v>3.7521E7</v>
      </c>
      <c r="X28" s="67">
        <v>2.1753E7</v>
      </c>
      <c r="Y28" s="67">
        <v>1.597E7</v>
      </c>
      <c r="Z28" s="67">
        <v>1.6033E7</v>
      </c>
      <c r="AA28" s="67">
        <v>1.2672E7</v>
      </c>
      <c r="AB28" s="67">
        <v>1.1573E7</v>
      </c>
      <c r="AC28" s="67">
        <v>9753000.0</v>
      </c>
      <c r="AD28" s="67">
        <v>1.2428E7</v>
      </c>
      <c r="AE28" s="67">
        <v>1.2483E7</v>
      </c>
      <c r="AF28" s="67">
        <v>9974000.0</v>
      </c>
      <c r="AG28" s="59"/>
      <c r="AH28" s="60"/>
      <c r="AI28" s="60"/>
      <c r="AJ28" s="60"/>
      <c r="AK28" s="60"/>
      <c r="AL28" s="60"/>
      <c r="AM28" s="60"/>
      <c r="AN28" s="60"/>
      <c r="AO28" s="60"/>
      <c r="AP28" s="60"/>
      <c r="AQ28" s="60"/>
    </row>
    <row r="29">
      <c r="A29" s="72" t="s">
        <v>164</v>
      </c>
      <c r="B29" s="65"/>
      <c r="C29" s="67">
        <v>4.02907E8</v>
      </c>
      <c r="D29" s="66">
        <v>6.2389733E7</v>
      </c>
      <c r="E29" s="67">
        <v>4.5993E7</v>
      </c>
      <c r="F29" s="67">
        <v>5.5216E7</v>
      </c>
      <c r="G29" s="67">
        <v>5.7714E7</v>
      </c>
      <c r="H29" s="67">
        <v>3.4249E7</v>
      </c>
      <c r="I29" s="67">
        <v>2.0033E7</v>
      </c>
      <c r="J29" s="67">
        <v>2.5434E7</v>
      </c>
      <c r="K29" s="67">
        <v>1.9159E7</v>
      </c>
      <c r="L29" s="67">
        <v>1.9348E7</v>
      </c>
      <c r="M29" s="67">
        <v>2.15E7</v>
      </c>
      <c r="N29" s="67">
        <v>2.15E7</v>
      </c>
      <c r="O29" s="67">
        <v>2.7012E7</v>
      </c>
      <c r="P29" s="67">
        <v>2.7012E7</v>
      </c>
      <c r="Q29" s="67">
        <v>1.8996E7</v>
      </c>
      <c r="R29" s="67">
        <v>1.4966E7</v>
      </c>
      <c r="S29" s="67">
        <v>1.1621E7</v>
      </c>
      <c r="T29" s="67">
        <v>1.4902E7</v>
      </c>
      <c r="U29" s="67">
        <v>5853000.0</v>
      </c>
      <c r="V29" s="67">
        <v>3308000.0</v>
      </c>
      <c r="W29" s="67">
        <v>2.39E7</v>
      </c>
      <c r="X29" s="69" t="s">
        <v>104</v>
      </c>
      <c r="Y29" s="69" t="s">
        <v>104</v>
      </c>
      <c r="Z29" s="69" t="s">
        <v>104</v>
      </c>
      <c r="AA29" s="69" t="s">
        <v>104</v>
      </c>
      <c r="AB29" s="69" t="s">
        <v>104</v>
      </c>
      <c r="AC29" s="69" t="s">
        <v>104</v>
      </c>
      <c r="AD29" s="69" t="s">
        <v>104</v>
      </c>
      <c r="AE29" s="69" t="s">
        <v>104</v>
      </c>
      <c r="AF29" s="69" t="s">
        <v>104</v>
      </c>
      <c r="AG29" s="59"/>
      <c r="AH29" s="60"/>
      <c r="AI29" s="60"/>
      <c r="AJ29" s="60"/>
      <c r="AK29" s="60"/>
      <c r="AL29" s="60"/>
      <c r="AM29" s="60"/>
      <c r="AN29" s="60"/>
      <c r="AO29" s="60"/>
      <c r="AP29" s="60"/>
      <c r="AQ29" s="60"/>
    </row>
    <row r="30">
      <c r="A30" s="72" t="s">
        <v>165</v>
      </c>
      <c r="B30" s="65"/>
      <c r="C30" s="68">
        <v>2.356E7</v>
      </c>
      <c r="D30" s="66">
        <v>2.44635E7</v>
      </c>
      <c r="E30" s="67">
        <v>2.0986E7</v>
      </c>
      <c r="F30" s="67">
        <v>1.6094E7</v>
      </c>
      <c r="G30" s="67">
        <v>1.4759E7</v>
      </c>
      <c r="H30" s="67">
        <v>1.38E7</v>
      </c>
      <c r="I30" s="67">
        <v>1.4067E7</v>
      </c>
      <c r="J30" s="67">
        <v>1.2113E7</v>
      </c>
      <c r="K30" s="67">
        <v>1.5573E7</v>
      </c>
      <c r="L30" s="67">
        <v>1.1856E7</v>
      </c>
      <c r="M30" s="67">
        <v>1.2E7</v>
      </c>
      <c r="N30" s="67">
        <v>1.2E7</v>
      </c>
      <c r="O30" s="67">
        <v>1.139E7</v>
      </c>
      <c r="P30" s="67">
        <v>1.139E7</v>
      </c>
      <c r="Q30" s="67">
        <v>1.0906E7</v>
      </c>
      <c r="R30" s="67">
        <v>8808000.0</v>
      </c>
      <c r="S30" s="67">
        <v>8612000.0</v>
      </c>
      <c r="T30" s="67">
        <v>7633000.0</v>
      </c>
      <c r="U30" s="67">
        <v>6326000.0</v>
      </c>
      <c r="V30" s="67">
        <v>6189000.0</v>
      </c>
      <c r="W30" s="67">
        <v>6103000.0</v>
      </c>
      <c r="X30" s="67">
        <v>5646000.0</v>
      </c>
      <c r="Y30" s="67">
        <v>3328000.0</v>
      </c>
      <c r="Z30" s="67">
        <v>3425000.0</v>
      </c>
      <c r="AA30" s="67">
        <v>3052000.0</v>
      </c>
      <c r="AB30" s="67">
        <v>3016000.0</v>
      </c>
      <c r="AC30" s="67">
        <v>2902000.0</v>
      </c>
      <c r="AD30" s="67">
        <v>3053000.0</v>
      </c>
      <c r="AE30" s="67">
        <v>3230000.0</v>
      </c>
      <c r="AF30" s="67">
        <v>3008000.0</v>
      </c>
      <c r="AG30" s="59"/>
      <c r="AH30" s="60"/>
      <c r="AI30" s="60"/>
      <c r="AJ30" s="60"/>
      <c r="AK30" s="60"/>
      <c r="AL30" s="60"/>
      <c r="AM30" s="60"/>
      <c r="AN30" s="60"/>
      <c r="AO30" s="60"/>
      <c r="AP30" s="60"/>
      <c r="AQ30" s="60"/>
    </row>
    <row r="31">
      <c r="A31" s="72" t="s">
        <v>166</v>
      </c>
      <c r="B31" s="65"/>
      <c r="C31" s="68">
        <v>2.7692E7</v>
      </c>
      <c r="D31" s="66">
        <v>2.5569E7</v>
      </c>
      <c r="E31" s="67">
        <v>2.4751E7</v>
      </c>
      <c r="F31" s="67">
        <v>2.4321E7</v>
      </c>
      <c r="G31" s="67">
        <v>2.3322E7</v>
      </c>
      <c r="H31" s="67">
        <v>2.147E7</v>
      </c>
      <c r="I31" s="67">
        <v>2.0557E7</v>
      </c>
      <c r="J31" s="67">
        <v>2.0557E7</v>
      </c>
      <c r="K31" s="67">
        <v>2.0844E7</v>
      </c>
      <c r="L31" s="67">
        <v>2.0632E7</v>
      </c>
      <c r="M31" s="67">
        <v>2.1276E7</v>
      </c>
      <c r="N31" s="67">
        <v>2.1276E7</v>
      </c>
      <c r="O31" s="67">
        <v>2.2459E7</v>
      </c>
      <c r="P31" s="67">
        <v>2.2459E7</v>
      </c>
      <c r="Q31" s="67">
        <v>3.1124E7</v>
      </c>
      <c r="R31" s="67">
        <v>2.8753E7</v>
      </c>
      <c r="S31" s="67">
        <v>2.56E7</v>
      </c>
      <c r="T31" s="67">
        <v>4.19E7</v>
      </c>
      <c r="U31" s="69" t="s">
        <v>104</v>
      </c>
      <c r="V31" s="67">
        <v>1039000.0</v>
      </c>
      <c r="W31" s="69" t="s">
        <v>104</v>
      </c>
      <c r="X31" s="67">
        <v>7.0E7</v>
      </c>
      <c r="Y31" s="69" t="s">
        <v>104</v>
      </c>
      <c r="Z31" s="69" t="s">
        <v>104</v>
      </c>
      <c r="AA31" s="69" t="s">
        <v>104</v>
      </c>
      <c r="AB31" s="69" t="s">
        <v>104</v>
      </c>
      <c r="AC31" s="69" t="s">
        <v>104</v>
      </c>
      <c r="AD31" s="69" t="s">
        <v>104</v>
      </c>
      <c r="AE31" s="69" t="s">
        <v>104</v>
      </c>
      <c r="AF31" s="69" t="s">
        <v>104</v>
      </c>
      <c r="AG31" s="59"/>
      <c r="AH31" s="60"/>
      <c r="AI31" s="60"/>
      <c r="AJ31" s="60"/>
      <c r="AK31" s="60"/>
      <c r="AL31" s="60"/>
      <c r="AM31" s="60"/>
      <c r="AN31" s="60"/>
      <c r="AO31" s="60"/>
      <c r="AP31" s="60"/>
      <c r="AQ31" s="60"/>
    </row>
    <row r="32">
      <c r="A32" s="72" t="s">
        <v>167</v>
      </c>
      <c r="B32" s="65"/>
      <c r="C32" s="68">
        <v>5.82529E8</v>
      </c>
      <c r="D32" s="66">
        <v>5.50620874E8</v>
      </c>
      <c r="E32" s="67">
        <v>5.23654E8</v>
      </c>
      <c r="F32" s="67">
        <v>5.04164E8</v>
      </c>
      <c r="G32" s="67">
        <v>4.80052E8</v>
      </c>
      <c r="H32" s="67">
        <v>4.77017E8</v>
      </c>
      <c r="I32" s="67">
        <v>4.57017E8</v>
      </c>
      <c r="J32" s="67">
        <v>4.25971E8</v>
      </c>
      <c r="K32" s="67">
        <v>4.19357E8</v>
      </c>
      <c r="L32" s="67">
        <v>4.12052E8</v>
      </c>
      <c r="M32" s="67">
        <v>4.20093E8</v>
      </c>
      <c r="N32" s="67">
        <v>4.20093E8</v>
      </c>
      <c r="O32" s="67">
        <v>4.46151E8</v>
      </c>
      <c r="P32" s="67">
        <v>4.46151E8</v>
      </c>
      <c r="Q32" s="67">
        <v>4.1903E8</v>
      </c>
      <c r="R32" s="67">
        <v>3.95784E8</v>
      </c>
      <c r="S32" s="67">
        <v>3.96022E8</v>
      </c>
      <c r="T32" s="67">
        <v>3.95754E8</v>
      </c>
      <c r="U32" s="67">
        <v>3.84671E8</v>
      </c>
      <c r="V32" s="67">
        <v>3.70897E8</v>
      </c>
      <c r="W32" s="67">
        <v>3.58474E8</v>
      </c>
      <c r="X32" s="67">
        <v>3.06692E8</v>
      </c>
      <c r="Y32" s="67">
        <v>2.82838E8</v>
      </c>
      <c r="Z32" s="67">
        <v>2.56779E8</v>
      </c>
      <c r="AA32" s="67">
        <v>2.38373E8</v>
      </c>
      <c r="AB32" s="67">
        <v>2.27016E8</v>
      </c>
      <c r="AC32" s="67">
        <v>2.16007E8</v>
      </c>
      <c r="AD32" s="67">
        <v>2.11664E8</v>
      </c>
      <c r="AE32" s="67">
        <v>2.10164E8</v>
      </c>
      <c r="AF32" s="67">
        <v>2.0225E8</v>
      </c>
      <c r="AG32" s="59"/>
      <c r="AH32" s="60"/>
      <c r="AI32" s="60"/>
      <c r="AJ32" s="60"/>
      <c r="AK32" s="60"/>
      <c r="AL32" s="60"/>
      <c r="AM32" s="60"/>
      <c r="AN32" s="60"/>
      <c r="AO32" s="60"/>
      <c r="AP32" s="60"/>
      <c r="AQ32" s="60"/>
    </row>
    <row r="33">
      <c r="A33" s="72" t="s">
        <v>168</v>
      </c>
      <c r="B33" s="65"/>
      <c r="C33" s="68">
        <v>1.00674E8</v>
      </c>
      <c r="D33" s="66">
        <v>9.8038E7</v>
      </c>
      <c r="E33" s="67">
        <v>9.3416E7</v>
      </c>
      <c r="F33" s="67">
        <v>9.184E7</v>
      </c>
      <c r="G33" s="67">
        <v>9.3407E7</v>
      </c>
      <c r="H33" s="67">
        <v>7.2011E7</v>
      </c>
      <c r="I33" s="67">
        <v>6.8825E7</v>
      </c>
      <c r="J33" s="67">
        <v>5.8875E7</v>
      </c>
      <c r="K33" s="67">
        <v>5.4303E7</v>
      </c>
      <c r="L33" s="67">
        <v>5.1624E7</v>
      </c>
      <c r="M33" s="67">
        <v>5.165E7</v>
      </c>
      <c r="N33" s="67">
        <v>5.165E7</v>
      </c>
      <c r="O33" s="67">
        <v>5.5476E7</v>
      </c>
      <c r="P33" s="67">
        <v>5.5476E7</v>
      </c>
      <c r="Q33" s="67">
        <v>5.1592E7</v>
      </c>
      <c r="R33" s="67">
        <v>4.9558E7</v>
      </c>
      <c r="S33" s="67">
        <v>5.9044E7</v>
      </c>
      <c r="T33" s="67">
        <v>5.8601E7</v>
      </c>
      <c r="U33" s="67">
        <v>5.3611E7</v>
      </c>
      <c r="V33" s="67">
        <v>4.829E7</v>
      </c>
      <c r="W33" s="67">
        <v>3.9226E7</v>
      </c>
      <c r="X33" s="67">
        <v>4.0896E7</v>
      </c>
      <c r="Y33" s="67">
        <v>3.8523E7</v>
      </c>
      <c r="Z33" s="67">
        <v>3.7628E7</v>
      </c>
      <c r="AA33" s="67">
        <v>3.4891E7</v>
      </c>
      <c r="AB33" s="67">
        <v>3.4361E7</v>
      </c>
      <c r="AC33" s="67">
        <v>3.3402E7</v>
      </c>
      <c r="AD33" s="67">
        <v>3.0818E7</v>
      </c>
      <c r="AE33" s="67">
        <v>2.7456E7</v>
      </c>
      <c r="AF33" s="67">
        <v>2.6244E7</v>
      </c>
      <c r="AG33" s="59"/>
      <c r="AH33" s="60"/>
      <c r="AI33" s="60"/>
      <c r="AJ33" s="60"/>
      <c r="AK33" s="60"/>
      <c r="AL33" s="60"/>
      <c r="AM33" s="60"/>
      <c r="AN33" s="60"/>
      <c r="AO33" s="60"/>
      <c r="AP33" s="60"/>
      <c r="AQ33" s="60"/>
    </row>
    <row r="34">
      <c r="A34" s="72" t="s">
        <v>169</v>
      </c>
      <c r="B34" s="65"/>
      <c r="C34" s="68">
        <v>1.336E8</v>
      </c>
      <c r="D34" s="66">
        <v>1.29106E8</v>
      </c>
      <c r="E34" s="67">
        <v>1.25495E8</v>
      </c>
      <c r="F34" s="67">
        <v>1.20495E8</v>
      </c>
      <c r="G34" s="67">
        <v>1.25688E8</v>
      </c>
      <c r="H34" s="67">
        <v>1.19279E8</v>
      </c>
      <c r="I34" s="67">
        <v>1.07945234E8</v>
      </c>
      <c r="J34" s="67">
        <v>1.06945E8</v>
      </c>
      <c r="K34" s="67">
        <v>1.06945E8</v>
      </c>
      <c r="L34" s="67">
        <v>1.0535E8</v>
      </c>
      <c r="M34" s="67">
        <v>1.0679E8</v>
      </c>
      <c r="N34" s="67">
        <v>1.0679E8</v>
      </c>
      <c r="O34" s="67">
        <v>1.1249E8</v>
      </c>
      <c r="P34" s="67">
        <v>1.1249E8</v>
      </c>
      <c r="Q34" s="67">
        <v>1.07323E8</v>
      </c>
      <c r="R34" s="67">
        <v>1.02601E8</v>
      </c>
      <c r="S34" s="67">
        <v>1.02462E8</v>
      </c>
      <c r="T34" s="67">
        <v>1.00916E8</v>
      </c>
      <c r="U34" s="67">
        <v>9.6893E7</v>
      </c>
      <c r="V34" s="67">
        <v>9.1726E7</v>
      </c>
      <c r="W34" s="67">
        <v>8.6952E7</v>
      </c>
      <c r="X34" s="67">
        <v>8.1454E7</v>
      </c>
      <c r="Y34" s="67">
        <v>7.3592E7</v>
      </c>
      <c r="Z34" s="67">
        <v>7.1244E7</v>
      </c>
      <c r="AA34" s="67">
        <v>6.7124E7</v>
      </c>
      <c r="AB34" s="67">
        <v>6.4603E7</v>
      </c>
      <c r="AC34" s="67">
        <v>6.2641E7</v>
      </c>
      <c r="AD34" s="67">
        <v>6.0084E7</v>
      </c>
      <c r="AE34" s="67">
        <v>6.0084E7</v>
      </c>
      <c r="AF34" s="67">
        <v>5.6718E7</v>
      </c>
      <c r="AG34" s="59"/>
      <c r="AH34" s="60"/>
      <c r="AI34" s="60"/>
      <c r="AJ34" s="60"/>
      <c r="AK34" s="60"/>
      <c r="AL34" s="60"/>
      <c r="AM34" s="60"/>
      <c r="AN34" s="60"/>
      <c r="AO34" s="60"/>
      <c r="AP34" s="60"/>
      <c r="AQ34" s="60"/>
    </row>
    <row r="35">
      <c r="A35" s="72" t="s">
        <v>170</v>
      </c>
      <c r="B35" s="65"/>
      <c r="C35" s="68">
        <v>5.8657E7</v>
      </c>
      <c r="D35" s="66">
        <v>6.1227E7</v>
      </c>
      <c r="E35" s="67">
        <v>5.9563E7</v>
      </c>
      <c r="F35" s="67">
        <v>5.8563E7</v>
      </c>
      <c r="G35" s="67">
        <v>5.2783E7</v>
      </c>
      <c r="H35" s="67">
        <v>5.1498E7</v>
      </c>
      <c r="I35" s="67">
        <v>5.0248E7</v>
      </c>
      <c r="J35" s="67">
        <v>5.0248E7</v>
      </c>
      <c r="K35" s="67">
        <v>5.0248E7</v>
      </c>
      <c r="L35" s="67">
        <v>4.975E7</v>
      </c>
      <c r="M35" s="67">
        <v>5.0674E7</v>
      </c>
      <c r="N35" s="67">
        <v>5.0674E7</v>
      </c>
      <c r="O35" s="67">
        <v>7.0182E7</v>
      </c>
      <c r="P35" s="67">
        <v>7.0182E7</v>
      </c>
      <c r="Q35" s="67">
        <v>6.8816E7</v>
      </c>
      <c r="R35" s="67">
        <v>6.7091E7</v>
      </c>
      <c r="S35" s="67">
        <v>5.3974E7</v>
      </c>
      <c r="T35" s="67">
        <v>5.4449E7</v>
      </c>
      <c r="U35" s="67">
        <v>5.4412E7</v>
      </c>
      <c r="V35" s="67">
        <v>5.1706E7</v>
      </c>
      <c r="W35" s="67">
        <v>5.0963E7</v>
      </c>
      <c r="X35" s="67">
        <v>4.9788E7</v>
      </c>
      <c r="Y35" s="67">
        <v>4.8609E7</v>
      </c>
      <c r="Z35" s="67">
        <v>4.7984E7</v>
      </c>
      <c r="AA35" s="67">
        <v>4.6824E7</v>
      </c>
      <c r="AB35" s="67">
        <v>4.6561E7</v>
      </c>
      <c r="AC35" s="67">
        <v>4.4964E7</v>
      </c>
      <c r="AD35" s="67">
        <v>4.4951E7</v>
      </c>
      <c r="AE35" s="67">
        <v>4.4951E7</v>
      </c>
      <c r="AF35" s="67">
        <v>4.2713E7</v>
      </c>
      <c r="AG35" s="59"/>
      <c r="AH35" s="60"/>
      <c r="AI35" s="60"/>
      <c r="AJ35" s="60"/>
      <c r="AK35" s="60"/>
      <c r="AL35" s="60"/>
      <c r="AM35" s="60"/>
      <c r="AN35" s="60"/>
      <c r="AO35" s="60"/>
      <c r="AP35" s="60"/>
      <c r="AQ35" s="60"/>
    </row>
    <row r="36">
      <c r="A36" s="72" t="s">
        <v>171</v>
      </c>
      <c r="B36" s="65"/>
      <c r="C36" s="67">
        <v>8.2992E7</v>
      </c>
      <c r="D36" s="66">
        <v>7.8872161E7</v>
      </c>
      <c r="E36" s="67">
        <v>7.8E7</v>
      </c>
      <c r="F36" s="67">
        <v>7.9E7</v>
      </c>
      <c r="G36" s="67">
        <v>7.9E7</v>
      </c>
      <c r="H36" s="67">
        <v>7.9528E7</v>
      </c>
      <c r="I36" s="67">
        <v>7.9736E7</v>
      </c>
      <c r="J36" s="67">
        <v>7.9736E7</v>
      </c>
      <c r="K36" s="67">
        <v>7.9736E7</v>
      </c>
      <c r="L36" s="67">
        <v>7.9736E7</v>
      </c>
      <c r="M36" s="67">
        <v>8.3632E7</v>
      </c>
      <c r="N36" s="67">
        <v>9.07E7</v>
      </c>
      <c r="O36" s="67">
        <v>9.3768E7</v>
      </c>
      <c r="P36" s="67">
        <v>9.3768E7</v>
      </c>
      <c r="Q36" s="67">
        <v>9.6828E7</v>
      </c>
      <c r="R36" s="67">
        <v>9.0E7</v>
      </c>
      <c r="S36" s="67">
        <v>9.5233E7</v>
      </c>
      <c r="T36" s="67">
        <v>8.809E7</v>
      </c>
      <c r="U36" s="67">
        <v>8.88E7</v>
      </c>
      <c r="V36" s="67">
        <v>9.1111E7</v>
      </c>
      <c r="W36" s="67">
        <v>9.0143E7</v>
      </c>
      <c r="X36" s="67">
        <v>8.1E7</v>
      </c>
      <c r="Y36" s="67">
        <v>7.1462E7</v>
      </c>
      <c r="Z36" s="67">
        <v>7.3577E7</v>
      </c>
      <c r="AA36" s="67">
        <v>7.4465E7</v>
      </c>
      <c r="AB36" s="67">
        <v>8.1669E7</v>
      </c>
      <c r="AC36" s="67">
        <v>8.1669E7</v>
      </c>
      <c r="AD36" s="67">
        <v>8.377E7</v>
      </c>
      <c r="AE36" s="67">
        <v>8.9724E7</v>
      </c>
      <c r="AF36" s="67">
        <v>8.8404E7</v>
      </c>
      <c r="AG36" s="59"/>
      <c r="AH36" s="60"/>
      <c r="AI36" s="60"/>
      <c r="AJ36" s="60"/>
      <c r="AK36" s="60"/>
      <c r="AL36" s="60"/>
      <c r="AM36" s="60"/>
      <c r="AN36" s="60"/>
      <c r="AO36" s="60"/>
      <c r="AP36" s="60"/>
      <c r="AQ36" s="60"/>
    </row>
    <row r="37">
      <c r="A37" s="72" t="s">
        <v>172</v>
      </c>
      <c r="B37" s="65"/>
      <c r="C37" s="68">
        <v>3.5257E7</v>
      </c>
      <c r="D37" s="66">
        <v>3.402E7</v>
      </c>
      <c r="E37" s="67">
        <v>3.23E7</v>
      </c>
      <c r="F37" s="67">
        <v>3.1296E7</v>
      </c>
      <c r="G37" s="67">
        <v>3.2E7</v>
      </c>
      <c r="H37" s="67">
        <v>2.9E7</v>
      </c>
      <c r="I37" s="67">
        <v>2.95E7</v>
      </c>
      <c r="J37" s="67">
        <v>3.05E7</v>
      </c>
      <c r="K37" s="67">
        <v>3.15E7</v>
      </c>
      <c r="L37" s="67">
        <v>3.15E7</v>
      </c>
      <c r="M37" s="67">
        <v>3.15E7</v>
      </c>
      <c r="N37" s="67">
        <v>3.5E7</v>
      </c>
      <c r="O37" s="67">
        <v>4.0911E7</v>
      </c>
      <c r="P37" s="67">
        <v>4.0911E7</v>
      </c>
      <c r="Q37" s="67">
        <v>3.8744E7</v>
      </c>
      <c r="R37" s="67">
        <v>3.5E7</v>
      </c>
      <c r="S37" s="67">
        <v>3.5287E7</v>
      </c>
      <c r="T37" s="67">
        <v>3.3337E7</v>
      </c>
      <c r="U37" s="67">
        <v>3.1953E7</v>
      </c>
      <c r="V37" s="67">
        <v>3.4456E7</v>
      </c>
      <c r="W37" s="67">
        <v>2.9661E7</v>
      </c>
      <c r="X37" s="67">
        <v>2.9639E7</v>
      </c>
      <c r="Y37" s="67">
        <v>2.7954E7</v>
      </c>
      <c r="Z37" s="67">
        <v>2.9986E7</v>
      </c>
      <c r="AA37" s="67">
        <v>2.9264E7</v>
      </c>
      <c r="AB37" s="67">
        <v>2.9077E7</v>
      </c>
      <c r="AC37" s="67">
        <v>2.9077E7</v>
      </c>
      <c r="AD37" s="67">
        <v>3.0307E7</v>
      </c>
      <c r="AE37" s="67">
        <v>3.2207E7</v>
      </c>
      <c r="AF37" s="67">
        <v>2.9082E7</v>
      </c>
      <c r="AG37" s="59"/>
      <c r="AH37" s="60"/>
      <c r="AI37" s="60"/>
      <c r="AJ37" s="60"/>
      <c r="AK37" s="60"/>
      <c r="AL37" s="60"/>
      <c r="AM37" s="60"/>
      <c r="AN37" s="60"/>
      <c r="AO37" s="60"/>
      <c r="AP37" s="60"/>
      <c r="AQ37" s="60"/>
    </row>
    <row r="38">
      <c r="A38" s="72" t="s">
        <v>173</v>
      </c>
      <c r="B38" s="65"/>
      <c r="C38" s="68">
        <v>1.1605E7</v>
      </c>
      <c r="D38" s="66">
        <v>1.1345E7</v>
      </c>
      <c r="E38" s="67">
        <v>6700000.0</v>
      </c>
      <c r="F38" s="67">
        <v>6704000.0</v>
      </c>
      <c r="G38" s="67">
        <v>6000000.0</v>
      </c>
      <c r="H38" s="67">
        <v>8540000.0</v>
      </c>
      <c r="I38" s="67">
        <v>7832000.0</v>
      </c>
      <c r="J38" s="67">
        <v>6832000.0</v>
      </c>
      <c r="K38" s="67">
        <v>8757000.0</v>
      </c>
      <c r="L38" s="67">
        <v>8064000.0</v>
      </c>
      <c r="M38" s="67">
        <v>4000000.0</v>
      </c>
      <c r="N38" s="67">
        <v>500000.0</v>
      </c>
      <c r="O38" s="67">
        <v>1.2782E7</v>
      </c>
      <c r="P38" s="67">
        <v>1.2782E7</v>
      </c>
      <c r="Q38" s="67">
        <v>4995000.0</v>
      </c>
      <c r="R38" s="69" t="s">
        <v>104</v>
      </c>
      <c r="S38" s="69" t="s">
        <v>104</v>
      </c>
      <c r="T38" s="67">
        <v>2000000.0</v>
      </c>
      <c r="U38" s="69" t="s">
        <v>104</v>
      </c>
      <c r="V38" s="67">
        <v>1.0E7</v>
      </c>
      <c r="W38" s="69" t="s">
        <v>104</v>
      </c>
      <c r="X38" s="69" t="s">
        <v>104</v>
      </c>
      <c r="Y38" s="69" t="s">
        <v>104</v>
      </c>
      <c r="Z38" s="69" t="s">
        <v>104</v>
      </c>
      <c r="AA38" s="69" t="s">
        <v>104</v>
      </c>
      <c r="AB38" s="69" t="s">
        <v>104</v>
      </c>
      <c r="AC38" s="69" t="s">
        <v>104</v>
      </c>
      <c r="AD38" s="69" t="s">
        <v>104</v>
      </c>
      <c r="AE38" s="69" t="s">
        <v>104</v>
      </c>
      <c r="AF38" s="69" t="s">
        <v>104</v>
      </c>
      <c r="AG38" s="59"/>
      <c r="AH38" s="60"/>
      <c r="AI38" s="60"/>
      <c r="AJ38" s="60"/>
      <c r="AK38" s="60"/>
      <c r="AL38" s="60"/>
      <c r="AM38" s="60"/>
      <c r="AN38" s="60"/>
      <c r="AO38" s="60"/>
      <c r="AP38" s="60"/>
      <c r="AQ38" s="60"/>
    </row>
    <row r="39">
      <c r="A39" s="52"/>
      <c r="B39" s="52"/>
    </row>
    <row r="40">
      <c r="A40" s="52"/>
      <c r="B40" s="52"/>
    </row>
    <row r="41">
      <c r="A41" s="52"/>
      <c r="B41" s="52"/>
    </row>
    <row r="42">
      <c r="A42" s="52"/>
      <c r="B42" s="52"/>
    </row>
    <row r="43">
      <c r="A43" s="52"/>
      <c r="B43" s="52"/>
    </row>
    <row r="44">
      <c r="A44" s="52"/>
      <c r="B44" s="52"/>
    </row>
    <row r="45">
      <c r="A45" s="52"/>
      <c r="B45" s="52"/>
    </row>
    <row r="46">
      <c r="A46" s="52"/>
      <c r="B46" s="52"/>
    </row>
    <row r="47">
      <c r="A47" s="52"/>
      <c r="B47" s="52"/>
    </row>
    <row r="48">
      <c r="A48" s="52"/>
      <c r="B48" s="52"/>
    </row>
    <row r="49">
      <c r="A49" s="52"/>
      <c r="B49" s="52"/>
    </row>
    <row r="50">
      <c r="A50" s="52"/>
      <c r="B50" s="52"/>
    </row>
    <row r="51">
      <c r="A51" s="52"/>
      <c r="B51" s="52"/>
    </row>
    <row r="52">
      <c r="A52" s="52"/>
      <c r="B52" s="52"/>
    </row>
    <row r="53">
      <c r="A53" s="52"/>
      <c r="B53" s="52"/>
    </row>
    <row r="54">
      <c r="A54" s="52"/>
      <c r="B54" s="52"/>
    </row>
    <row r="55">
      <c r="A55" s="52"/>
      <c r="B55" s="52"/>
    </row>
    <row r="56">
      <c r="A56" s="52"/>
      <c r="B56" s="52"/>
    </row>
    <row r="57">
      <c r="A57" s="52"/>
      <c r="B57" s="52"/>
    </row>
    <row r="58">
      <c r="A58" s="52"/>
      <c r="B58" s="52"/>
    </row>
    <row r="59">
      <c r="A59" s="52"/>
      <c r="B59" s="52"/>
    </row>
    <row r="60">
      <c r="A60" s="52"/>
      <c r="B60" s="52"/>
    </row>
    <row r="61">
      <c r="A61" s="52"/>
      <c r="B61" s="52"/>
    </row>
    <row r="62">
      <c r="A62" s="52"/>
      <c r="B62" s="52"/>
    </row>
    <row r="63">
      <c r="A63" s="52"/>
      <c r="B63" s="52"/>
    </row>
    <row r="64">
      <c r="A64" s="52"/>
      <c r="B64" s="52"/>
    </row>
    <row r="65">
      <c r="A65" s="52"/>
      <c r="B65" s="52"/>
    </row>
    <row r="66">
      <c r="A66" s="52"/>
      <c r="B66" s="52"/>
    </row>
    <row r="67">
      <c r="A67" s="52"/>
      <c r="B67" s="52"/>
    </row>
    <row r="68">
      <c r="A68" s="52"/>
      <c r="B68" s="52"/>
    </row>
    <row r="69">
      <c r="A69" s="52"/>
      <c r="B69" s="52"/>
    </row>
    <row r="70">
      <c r="A70" s="52"/>
      <c r="B70" s="52"/>
    </row>
    <row r="71">
      <c r="A71" s="52"/>
      <c r="B71" s="52"/>
    </row>
    <row r="72">
      <c r="A72" s="52"/>
      <c r="B72" s="52"/>
    </row>
    <row r="73">
      <c r="A73" s="52"/>
      <c r="B73" s="52"/>
    </row>
    <row r="74">
      <c r="A74" s="52"/>
      <c r="B74" s="52"/>
    </row>
    <row r="75">
      <c r="A75" s="52"/>
      <c r="B75" s="52"/>
    </row>
    <row r="76">
      <c r="A76" s="52"/>
      <c r="B76" s="52"/>
    </row>
    <row r="77">
      <c r="A77" s="52"/>
      <c r="B77" s="52"/>
    </row>
    <row r="78">
      <c r="A78" s="52"/>
      <c r="B78" s="52"/>
    </row>
    <row r="79">
      <c r="A79" s="52"/>
      <c r="B79" s="52"/>
    </row>
    <row r="80">
      <c r="A80" s="52"/>
      <c r="B80" s="52"/>
    </row>
    <row r="81">
      <c r="A81" s="52"/>
      <c r="B81" s="52"/>
    </row>
    <row r="82">
      <c r="A82" s="52"/>
      <c r="B82" s="52"/>
    </row>
    <row r="83">
      <c r="A83" s="52"/>
      <c r="B83" s="52"/>
    </row>
    <row r="84">
      <c r="A84" s="52"/>
      <c r="B84" s="52"/>
    </row>
    <row r="85">
      <c r="A85" s="52"/>
      <c r="B85" s="52"/>
    </row>
    <row r="86">
      <c r="A86" s="52"/>
      <c r="B86" s="52"/>
    </row>
    <row r="87">
      <c r="A87" s="52"/>
      <c r="B87" s="52"/>
    </row>
    <row r="88">
      <c r="A88" s="52"/>
      <c r="B88" s="52"/>
    </row>
    <row r="89">
      <c r="A89" s="52"/>
      <c r="B89" s="52"/>
    </row>
    <row r="90">
      <c r="A90" s="52"/>
      <c r="B90" s="52"/>
    </row>
    <row r="91">
      <c r="A91" s="52"/>
      <c r="B91" s="52"/>
    </row>
    <row r="92">
      <c r="A92" s="52"/>
      <c r="B92" s="52"/>
    </row>
    <row r="93">
      <c r="A93" s="52"/>
      <c r="B93" s="52"/>
    </row>
    <row r="94">
      <c r="A94" s="52"/>
      <c r="B94" s="52"/>
    </row>
    <row r="95">
      <c r="A95" s="52"/>
      <c r="B95" s="52"/>
    </row>
    <row r="96">
      <c r="A96" s="52"/>
      <c r="B96" s="52"/>
    </row>
    <row r="97">
      <c r="A97" s="52"/>
      <c r="B97" s="52"/>
    </row>
    <row r="98">
      <c r="A98" s="52"/>
      <c r="B98" s="52"/>
    </row>
    <row r="99">
      <c r="A99" s="52"/>
      <c r="B99" s="52"/>
    </row>
    <row r="100">
      <c r="A100" s="52"/>
      <c r="B100" s="52"/>
    </row>
    <row r="101">
      <c r="A101" s="52"/>
      <c r="B101" s="52"/>
    </row>
    <row r="102">
      <c r="A102" s="52"/>
      <c r="B102" s="52"/>
    </row>
    <row r="103">
      <c r="A103" s="52"/>
      <c r="B103" s="52"/>
    </row>
    <row r="104">
      <c r="A104" s="52"/>
      <c r="B104" s="52"/>
    </row>
    <row r="105">
      <c r="A105" s="52"/>
      <c r="B105" s="52"/>
    </row>
    <row r="106">
      <c r="A106" s="52"/>
      <c r="B106" s="52"/>
    </row>
    <row r="107">
      <c r="A107" s="52"/>
      <c r="B107" s="52"/>
    </row>
    <row r="108">
      <c r="A108" s="52"/>
      <c r="B108" s="52"/>
    </row>
    <row r="109">
      <c r="A109" s="52"/>
      <c r="B109" s="52"/>
    </row>
    <row r="110">
      <c r="A110" s="52"/>
      <c r="B110" s="52"/>
    </row>
    <row r="111">
      <c r="A111" s="52"/>
      <c r="B111" s="52"/>
    </row>
    <row r="112">
      <c r="A112" s="52"/>
      <c r="B112" s="52"/>
    </row>
    <row r="113">
      <c r="A113" s="52"/>
      <c r="B113" s="52"/>
    </row>
    <row r="114">
      <c r="A114" s="52"/>
      <c r="B114" s="52"/>
    </row>
    <row r="115">
      <c r="A115" s="52"/>
      <c r="B115" s="52"/>
    </row>
    <row r="116">
      <c r="A116" s="52"/>
      <c r="B116" s="52"/>
    </row>
    <row r="117">
      <c r="A117" s="52"/>
      <c r="B117" s="52"/>
    </row>
    <row r="118">
      <c r="A118" s="52"/>
      <c r="B118" s="52"/>
    </row>
    <row r="119">
      <c r="A119" s="52"/>
      <c r="B119" s="52"/>
    </row>
    <row r="120">
      <c r="A120" s="52"/>
      <c r="B120" s="52"/>
    </row>
    <row r="121">
      <c r="A121" s="52"/>
      <c r="B121" s="52"/>
    </row>
    <row r="122">
      <c r="A122" s="52"/>
      <c r="B122" s="52"/>
    </row>
    <row r="123">
      <c r="A123" s="52"/>
      <c r="B123" s="52"/>
    </row>
    <row r="124">
      <c r="A124" s="52"/>
      <c r="B124" s="52"/>
    </row>
    <row r="125">
      <c r="A125" s="52"/>
      <c r="B125" s="52"/>
    </row>
    <row r="126">
      <c r="A126" s="52"/>
      <c r="B126" s="52"/>
    </row>
    <row r="127">
      <c r="A127" s="52"/>
      <c r="B127" s="52"/>
    </row>
    <row r="128">
      <c r="A128" s="52"/>
      <c r="B128" s="52"/>
    </row>
    <row r="129">
      <c r="A129" s="52"/>
      <c r="B129" s="52"/>
    </row>
    <row r="130">
      <c r="A130" s="52"/>
      <c r="B130" s="52"/>
    </row>
    <row r="131">
      <c r="A131" s="52"/>
      <c r="B131" s="52"/>
    </row>
    <row r="132">
      <c r="A132" s="52"/>
      <c r="B132" s="52"/>
    </row>
    <row r="133">
      <c r="A133" s="52"/>
      <c r="B133" s="52"/>
    </row>
    <row r="134">
      <c r="A134" s="52"/>
      <c r="B134" s="52"/>
    </row>
    <row r="135">
      <c r="A135" s="52"/>
      <c r="B135" s="52"/>
    </row>
    <row r="136">
      <c r="A136" s="52"/>
      <c r="B136" s="52"/>
    </row>
    <row r="137">
      <c r="A137" s="52"/>
      <c r="B137" s="52"/>
    </row>
    <row r="138">
      <c r="A138" s="52"/>
      <c r="B138" s="52"/>
    </row>
    <row r="139">
      <c r="A139" s="52"/>
      <c r="B139" s="52"/>
    </row>
    <row r="140">
      <c r="A140" s="52"/>
      <c r="B140" s="52"/>
    </row>
    <row r="141">
      <c r="A141" s="52"/>
      <c r="B141" s="52"/>
    </row>
    <row r="142">
      <c r="A142" s="52"/>
      <c r="B142" s="52"/>
    </row>
    <row r="143">
      <c r="A143" s="52"/>
      <c r="B143" s="52"/>
    </row>
    <row r="144">
      <c r="A144" s="52"/>
      <c r="B144" s="52"/>
    </row>
    <row r="145">
      <c r="A145" s="52"/>
      <c r="B145" s="52"/>
    </row>
    <row r="146">
      <c r="A146" s="52"/>
      <c r="B146" s="52"/>
    </row>
    <row r="147">
      <c r="A147" s="52"/>
      <c r="B147" s="52"/>
    </row>
    <row r="148">
      <c r="A148" s="52"/>
      <c r="B148" s="52"/>
    </row>
    <row r="149">
      <c r="A149" s="52"/>
      <c r="B149" s="52"/>
    </row>
    <row r="150">
      <c r="A150" s="52"/>
      <c r="B150" s="52"/>
    </row>
    <row r="151">
      <c r="A151" s="52"/>
      <c r="B151" s="52"/>
    </row>
    <row r="152">
      <c r="A152" s="52"/>
      <c r="B152" s="52"/>
    </row>
    <row r="153">
      <c r="A153" s="52"/>
      <c r="B153" s="52"/>
    </row>
    <row r="154">
      <c r="A154" s="52"/>
      <c r="B154" s="52"/>
    </row>
    <row r="155">
      <c r="A155" s="52"/>
      <c r="B155" s="52"/>
    </row>
    <row r="156">
      <c r="A156" s="52"/>
      <c r="B156" s="52"/>
    </row>
    <row r="157">
      <c r="A157" s="52"/>
      <c r="B157" s="52"/>
    </row>
    <row r="158">
      <c r="A158" s="52"/>
      <c r="B158" s="52"/>
    </row>
    <row r="159">
      <c r="A159" s="52"/>
      <c r="B159" s="52"/>
    </row>
    <row r="160">
      <c r="A160" s="52"/>
      <c r="B160" s="52"/>
    </row>
    <row r="161">
      <c r="A161" s="52"/>
      <c r="B161" s="52"/>
    </row>
    <row r="162">
      <c r="A162" s="52"/>
      <c r="B162" s="52"/>
    </row>
    <row r="163">
      <c r="A163" s="52"/>
      <c r="B163" s="52"/>
    </row>
    <row r="164">
      <c r="A164" s="52"/>
      <c r="B164" s="52"/>
    </row>
    <row r="165">
      <c r="A165" s="52"/>
      <c r="B165" s="52"/>
    </row>
    <row r="166">
      <c r="A166" s="52"/>
      <c r="B166" s="52"/>
    </row>
    <row r="167">
      <c r="A167" s="52"/>
      <c r="B167" s="52"/>
    </row>
    <row r="168">
      <c r="A168" s="52"/>
      <c r="B168" s="52"/>
    </row>
    <row r="169">
      <c r="A169" s="52"/>
      <c r="B169" s="52"/>
    </row>
    <row r="170">
      <c r="A170" s="52"/>
      <c r="B170" s="52"/>
    </row>
    <row r="171">
      <c r="A171" s="52"/>
      <c r="B171" s="52"/>
    </row>
    <row r="172">
      <c r="A172" s="52"/>
      <c r="B172" s="52"/>
    </row>
    <row r="173">
      <c r="A173" s="52"/>
      <c r="B173" s="52"/>
    </row>
    <row r="174">
      <c r="A174" s="52"/>
      <c r="B174" s="52"/>
    </row>
    <row r="175">
      <c r="A175" s="52"/>
      <c r="B175" s="52"/>
    </row>
    <row r="176">
      <c r="A176" s="52"/>
      <c r="B176" s="52"/>
    </row>
    <row r="177">
      <c r="A177" s="52"/>
      <c r="B177" s="52"/>
    </row>
    <row r="178">
      <c r="A178" s="52"/>
      <c r="B178" s="52"/>
    </row>
    <row r="179">
      <c r="A179" s="52"/>
      <c r="B179" s="52"/>
    </row>
    <row r="180">
      <c r="A180" s="52"/>
      <c r="B180" s="52"/>
    </row>
    <row r="181">
      <c r="A181" s="52"/>
      <c r="B181" s="52"/>
    </row>
    <row r="182">
      <c r="A182" s="52"/>
      <c r="B182" s="52"/>
    </row>
    <row r="183">
      <c r="A183" s="52"/>
      <c r="B183" s="52"/>
    </row>
    <row r="184">
      <c r="A184" s="52"/>
      <c r="B184" s="52"/>
    </row>
    <row r="185">
      <c r="A185" s="52"/>
      <c r="B185" s="52"/>
    </row>
    <row r="186">
      <c r="A186" s="52"/>
      <c r="B186" s="52"/>
    </row>
    <row r="187">
      <c r="A187" s="52"/>
      <c r="B187" s="52"/>
    </row>
    <row r="188">
      <c r="A188" s="52"/>
      <c r="B188" s="52"/>
    </row>
    <row r="189">
      <c r="A189" s="52"/>
      <c r="B189" s="52"/>
    </row>
    <row r="190">
      <c r="A190" s="52"/>
      <c r="B190" s="52"/>
    </row>
    <row r="191">
      <c r="A191" s="52"/>
      <c r="B191" s="52"/>
    </row>
    <row r="192">
      <c r="A192" s="52"/>
      <c r="B192" s="52"/>
    </row>
    <row r="193">
      <c r="A193" s="52"/>
      <c r="B193" s="52"/>
    </row>
    <row r="194">
      <c r="A194" s="52"/>
      <c r="B194" s="52"/>
    </row>
    <row r="195">
      <c r="A195" s="52"/>
      <c r="B195" s="52"/>
    </row>
    <row r="196">
      <c r="A196" s="52"/>
      <c r="B196" s="52"/>
    </row>
    <row r="197">
      <c r="A197" s="52"/>
      <c r="B197" s="52"/>
    </row>
    <row r="198">
      <c r="A198" s="52"/>
      <c r="B198" s="52"/>
    </row>
    <row r="199">
      <c r="A199" s="52"/>
      <c r="B199" s="52"/>
    </row>
    <row r="200">
      <c r="A200" s="52"/>
      <c r="B200" s="52"/>
    </row>
    <row r="201">
      <c r="A201" s="52"/>
      <c r="B201" s="52"/>
    </row>
    <row r="202">
      <c r="A202" s="52"/>
      <c r="B202" s="52"/>
    </row>
    <row r="203">
      <c r="A203" s="52"/>
      <c r="B203" s="52"/>
    </row>
    <row r="204">
      <c r="A204" s="52"/>
      <c r="B204" s="52"/>
    </row>
    <row r="205">
      <c r="A205" s="52"/>
      <c r="B205" s="52"/>
    </row>
    <row r="206">
      <c r="A206" s="52"/>
      <c r="B206" s="52"/>
    </row>
    <row r="207">
      <c r="A207" s="52"/>
      <c r="B207" s="52"/>
    </row>
    <row r="208">
      <c r="A208" s="52"/>
      <c r="B208" s="52"/>
    </row>
    <row r="209">
      <c r="A209" s="52"/>
      <c r="B209" s="52"/>
    </row>
    <row r="210">
      <c r="A210" s="52"/>
      <c r="B210" s="52"/>
    </row>
    <row r="211">
      <c r="A211" s="52"/>
      <c r="B211" s="52"/>
    </row>
    <row r="212">
      <c r="A212" s="52"/>
      <c r="B212" s="52"/>
    </row>
    <row r="213">
      <c r="A213" s="52"/>
      <c r="B213" s="52"/>
    </row>
    <row r="214">
      <c r="A214" s="52"/>
      <c r="B214" s="52"/>
    </row>
    <row r="215">
      <c r="A215" s="52"/>
      <c r="B215" s="52"/>
    </row>
    <row r="216">
      <c r="A216" s="52"/>
      <c r="B216" s="52"/>
    </row>
    <row r="217">
      <c r="A217" s="52"/>
      <c r="B217" s="52"/>
    </row>
    <row r="218">
      <c r="A218" s="52"/>
      <c r="B218" s="52"/>
    </row>
    <row r="219">
      <c r="A219" s="52"/>
      <c r="B219" s="52"/>
    </row>
    <row r="220">
      <c r="A220" s="52"/>
      <c r="B220" s="52"/>
    </row>
    <row r="221">
      <c r="A221" s="52"/>
      <c r="B221" s="52"/>
    </row>
    <row r="222">
      <c r="A222" s="52"/>
      <c r="B222" s="52"/>
    </row>
    <row r="223">
      <c r="A223" s="52"/>
      <c r="B223" s="52"/>
    </row>
    <row r="224">
      <c r="A224" s="52"/>
      <c r="B224" s="52"/>
    </row>
    <row r="225">
      <c r="A225" s="52"/>
      <c r="B225" s="52"/>
    </row>
    <row r="226">
      <c r="A226" s="52"/>
      <c r="B226" s="52"/>
    </row>
    <row r="227">
      <c r="A227" s="52"/>
      <c r="B227" s="52"/>
    </row>
    <row r="228">
      <c r="A228" s="52"/>
      <c r="B228" s="52"/>
    </row>
    <row r="229">
      <c r="A229" s="52"/>
      <c r="B229" s="52"/>
    </row>
    <row r="230">
      <c r="A230" s="52"/>
      <c r="B230" s="52"/>
    </row>
    <row r="231">
      <c r="A231" s="52"/>
      <c r="B231" s="52"/>
    </row>
    <row r="232">
      <c r="A232" s="52"/>
      <c r="B232" s="52"/>
    </row>
    <row r="233">
      <c r="A233" s="52"/>
      <c r="B233" s="52"/>
    </row>
    <row r="234">
      <c r="A234" s="52"/>
      <c r="B234" s="52"/>
    </row>
    <row r="235">
      <c r="A235" s="52"/>
      <c r="B235" s="52"/>
    </row>
    <row r="236">
      <c r="A236" s="52"/>
      <c r="B236" s="52"/>
    </row>
    <row r="237">
      <c r="A237" s="52"/>
      <c r="B237" s="52"/>
    </row>
    <row r="238">
      <c r="A238" s="52"/>
      <c r="B238" s="52"/>
    </row>
    <row r="239">
      <c r="A239" s="52"/>
      <c r="B239" s="52"/>
    </row>
    <row r="240">
      <c r="A240" s="52"/>
      <c r="B240" s="52"/>
    </row>
    <row r="241">
      <c r="A241" s="52"/>
      <c r="B241" s="52"/>
    </row>
    <row r="242">
      <c r="A242" s="52"/>
      <c r="B242" s="52"/>
    </row>
    <row r="243">
      <c r="A243" s="52"/>
      <c r="B243" s="52"/>
    </row>
    <row r="244">
      <c r="A244" s="52"/>
      <c r="B244" s="52"/>
    </row>
    <row r="245">
      <c r="A245" s="52"/>
      <c r="B245" s="52"/>
    </row>
    <row r="246">
      <c r="A246" s="52"/>
      <c r="B246" s="52"/>
    </row>
    <row r="247">
      <c r="A247" s="52"/>
      <c r="B247" s="52"/>
    </row>
    <row r="248">
      <c r="A248" s="52"/>
      <c r="B248" s="52"/>
    </row>
    <row r="249">
      <c r="A249" s="52"/>
      <c r="B249" s="52"/>
    </row>
    <row r="250">
      <c r="A250" s="52"/>
      <c r="B250" s="52"/>
    </row>
    <row r="251">
      <c r="A251" s="52"/>
      <c r="B251" s="52"/>
    </row>
    <row r="252">
      <c r="A252" s="52"/>
      <c r="B252" s="52"/>
    </row>
    <row r="253">
      <c r="A253" s="52"/>
      <c r="B253" s="52"/>
    </row>
    <row r="254">
      <c r="A254" s="52"/>
      <c r="B254" s="52"/>
    </row>
    <row r="255">
      <c r="A255" s="52"/>
      <c r="B255" s="52"/>
    </row>
    <row r="256">
      <c r="A256" s="52"/>
      <c r="B256" s="52"/>
    </row>
    <row r="257">
      <c r="A257" s="52"/>
      <c r="B257" s="52"/>
    </row>
    <row r="258">
      <c r="A258" s="52"/>
      <c r="B258" s="52"/>
    </row>
    <row r="259">
      <c r="A259" s="52"/>
      <c r="B259" s="52"/>
    </row>
    <row r="260">
      <c r="A260" s="52"/>
      <c r="B260" s="52"/>
    </row>
    <row r="261">
      <c r="A261" s="52"/>
      <c r="B261" s="52"/>
    </row>
    <row r="262">
      <c r="A262" s="52"/>
      <c r="B262" s="52"/>
    </row>
    <row r="263">
      <c r="A263" s="52"/>
      <c r="B263" s="52"/>
    </row>
    <row r="264">
      <c r="A264" s="52"/>
      <c r="B264" s="52"/>
    </row>
    <row r="265">
      <c r="A265" s="52"/>
      <c r="B265" s="52"/>
    </row>
    <row r="266">
      <c r="A266" s="52"/>
      <c r="B266" s="52"/>
    </row>
    <row r="267">
      <c r="A267" s="52"/>
      <c r="B267" s="52"/>
    </row>
    <row r="268">
      <c r="A268" s="52"/>
      <c r="B268" s="52"/>
    </row>
    <row r="269">
      <c r="A269" s="52"/>
      <c r="B269" s="52"/>
    </row>
    <row r="270">
      <c r="A270" s="52"/>
      <c r="B270" s="52"/>
    </row>
    <row r="271">
      <c r="A271" s="52"/>
      <c r="B271" s="52"/>
    </row>
    <row r="272">
      <c r="A272" s="52"/>
      <c r="B272" s="52"/>
    </row>
    <row r="273">
      <c r="A273" s="52"/>
      <c r="B273" s="52"/>
    </row>
    <row r="274">
      <c r="A274" s="52"/>
      <c r="B274" s="52"/>
    </row>
    <row r="275">
      <c r="A275" s="52"/>
      <c r="B275" s="52"/>
    </row>
    <row r="276">
      <c r="A276" s="52"/>
      <c r="B276" s="52"/>
    </row>
    <row r="277">
      <c r="A277" s="52"/>
      <c r="B277" s="52"/>
    </row>
    <row r="278">
      <c r="A278" s="52"/>
      <c r="B278" s="52"/>
    </row>
    <row r="279">
      <c r="A279" s="52"/>
      <c r="B279" s="52"/>
    </row>
    <row r="280">
      <c r="A280" s="52"/>
      <c r="B280" s="52"/>
    </row>
    <row r="281">
      <c r="A281" s="52"/>
      <c r="B281" s="52"/>
    </row>
    <row r="282">
      <c r="A282" s="52"/>
      <c r="B282" s="52"/>
    </row>
    <row r="283">
      <c r="A283" s="52"/>
      <c r="B283" s="52"/>
    </row>
    <row r="284">
      <c r="A284" s="52"/>
      <c r="B284" s="52"/>
    </row>
    <row r="285">
      <c r="A285" s="52"/>
      <c r="B285" s="52"/>
    </row>
    <row r="286">
      <c r="A286" s="52"/>
      <c r="B286" s="52"/>
    </row>
    <row r="287">
      <c r="A287" s="52"/>
      <c r="B287" s="52"/>
    </row>
    <row r="288">
      <c r="A288" s="52"/>
      <c r="B288" s="52"/>
    </row>
    <row r="289">
      <c r="A289" s="52"/>
      <c r="B289" s="52"/>
    </row>
    <row r="290">
      <c r="A290" s="52"/>
      <c r="B290" s="52"/>
    </row>
    <row r="291">
      <c r="A291" s="52"/>
      <c r="B291" s="52"/>
    </row>
    <row r="292">
      <c r="A292" s="52"/>
      <c r="B292" s="52"/>
    </row>
    <row r="293">
      <c r="A293" s="52"/>
      <c r="B293" s="52"/>
    </row>
    <row r="294">
      <c r="A294" s="52"/>
      <c r="B294" s="52"/>
    </row>
    <row r="295">
      <c r="A295" s="52"/>
      <c r="B295" s="52"/>
    </row>
    <row r="296">
      <c r="A296" s="52"/>
      <c r="B296" s="52"/>
    </row>
    <row r="297">
      <c r="A297" s="52"/>
      <c r="B297" s="52"/>
    </row>
    <row r="298">
      <c r="A298" s="52"/>
      <c r="B298" s="52"/>
    </row>
    <row r="299">
      <c r="A299" s="52"/>
      <c r="B299" s="52"/>
    </row>
    <row r="300">
      <c r="A300" s="52"/>
      <c r="B300" s="52"/>
    </row>
    <row r="301">
      <c r="A301" s="52"/>
      <c r="B301" s="52"/>
    </row>
    <row r="302">
      <c r="A302" s="52"/>
      <c r="B302" s="52"/>
    </row>
    <row r="303">
      <c r="A303" s="52"/>
      <c r="B303" s="52"/>
    </row>
    <row r="304">
      <c r="A304" s="52"/>
      <c r="B304" s="52"/>
    </row>
    <row r="305">
      <c r="A305" s="52"/>
      <c r="B305" s="52"/>
    </row>
    <row r="306">
      <c r="A306" s="52"/>
      <c r="B306" s="52"/>
    </row>
    <row r="307">
      <c r="A307" s="52"/>
      <c r="B307" s="52"/>
    </row>
    <row r="308">
      <c r="A308" s="52"/>
      <c r="B308" s="52"/>
    </row>
    <row r="309">
      <c r="A309" s="52"/>
      <c r="B309" s="52"/>
    </row>
    <row r="310">
      <c r="A310" s="52"/>
      <c r="B310" s="52"/>
    </row>
    <row r="311">
      <c r="A311" s="52"/>
      <c r="B311" s="52"/>
    </row>
    <row r="312">
      <c r="A312" s="52"/>
      <c r="B312" s="52"/>
    </row>
    <row r="313">
      <c r="A313" s="52"/>
      <c r="B313" s="52"/>
    </row>
    <row r="314">
      <c r="A314" s="52"/>
      <c r="B314" s="52"/>
    </row>
    <row r="315">
      <c r="A315" s="52"/>
      <c r="B315" s="52"/>
    </row>
    <row r="316">
      <c r="A316" s="52"/>
      <c r="B316" s="52"/>
    </row>
    <row r="317">
      <c r="A317" s="52"/>
      <c r="B317" s="52"/>
    </row>
    <row r="318">
      <c r="A318" s="52"/>
      <c r="B318" s="52"/>
    </row>
    <row r="319">
      <c r="A319" s="52"/>
      <c r="B319" s="52"/>
    </row>
    <row r="320">
      <c r="A320" s="52"/>
      <c r="B320" s="52"/>
    </row>
    <row r="321">
      <c r="A321" s="52"/>
      <c r="B321" s="52"/>
    </row>
    <row r="322">
      <c r="A322" s="52"/>
      <c r="B322" s="52"/>
    </row>
    <row r="323">
      <c r="A323" s="52"/>
      <c r="B323" s="52"/>
    </row>
    <row r="324">
      <c r="A324" s="52"/>
      <c r="B324" s="52"/>
    </row>
    <row r="325">
      <c r="A325" s="52"/>
      <c r="B325" s="52"/>
    </row>
    <row r="326">
      <c r="A326" s="52"/>
      <c r="B326" s="52"/>
    </row>
    <row r="327">
      <c r="A327" s="52"/>
      <c r="B327" s="52"/>
    </row>
    <row r="328">
      <c r="A328" s="52"/>
      <c r="B328" s="52"/>
    </row>
    <row r="329">
      <c r="A329" s="52"/>
      <c r="B329" s="52"/>
    </row>
    <row r="330">
      <c r="A330" s="52"/>
      <c r="B330" s="52"/>
    </row>
    <row r="331">
      <c r="A331" s="52"/>
      <c r="B331" s="52"/>
    </row>
    <row r="332">
      <c r="A332" s="52"/>
      <c r="B332" s="52"/>
    </row>
    <row r="333">
      <c r="A333" s="52"/>
      <c r="B333" s="52"/>
    </row>
    <row r="334">
      <c r="A334" s="52"/>
      <c r="B334" s="52"/>
    </row>
    <row r="335">
      <c r="A335" s="52"/>
      <c r="B335" s="52"/>
    </row>
    <row r="336">
      <c r="A336" s="52"/>
      <c r="B336" s="52"/>
    </row>
    <row r="337">
      <c r="A337" s="52"/>
      <c r="B337" s="52"/>
    </row>
    <row r="338">
      <c r="A338" s="52"/>
      <c r="B338" s="52"/>
    </row>
    <row r="339">
      <c r="A339" s="52"/>
      <c r="B339" s="52"/>
    </row>
    <row r="340">
      <c r="A340" s="52"/>
      <c r="B340" s="52"/>
    </row>
    <row r="341">
      <c r="A341" s="52"/>
      <c r="B341" s="52"/>
    </row>
    <row r="342">
      <c r="A342" s="52"/>
      <c r="B342" s="52"/>
    </row>
    <row r="343">
      <c r="A343" s="52"/>
      <c r="B343" s="52"/>
    </row>
    <row r="344">
      <c r="A344" s="52"/>
      <c r="B344" s="52"/>
    </row>
    <row r="345">
      <c r="A345" s="52"/>
      <c r="B345" s="52"/>
    </row>
    <row r="346">
      <c r="A346" s="52"/>
      <c r="B346" s="52"/>
    </row>
    <row r="347">
      <c r="A347" s="52"/>
      <c r="B347" s="52"/>
    </row>
    <row r="348">
      <c r="A348" s="52"/>
      <c r="B348" s="52"/>
    </row>
    <row r="349">
      <c r="A349" s="52"/>
      <c r="B349" s="52"/>
    </row>
    <row r="350">
      <c r="A350" s="52"/>
      <c r="B350" s="52"/>
    </row>
    <row r="351">
      <c r="A351" s="52"/>
      <c r="B351" s="52"/>
    </row>
    <row r="352">
      <c r="A352" s="52"/>
      <c r="B352" s="52"/>
    </row>
    <row r="353">
      <c r="A353" s="52"/>
      <c r="B353" s="52"/>
    </row>
    <row r="354">
      <c r="A354" s="52"/>
      <c r="B354" s="52"/>
    </row>
    <row r="355">
      <c r="A355" s="52"/>
      <c r="B355" s="52"/>
    </row>
    <row r="356">
      <c r="A356" s="52"/>
      <c r="B356" s="52"/>
    </row>
    <row r="357">
      <c r="A357" s="52"/>
      <c r="B357" s="52"/>
    </row>
    <row r="358">
      <c r="A358" s="52"/>
      <c r="B358" s="52"/>
    </row>
    <row r="359">
      <c r="A359" s="52"/>
      <c r="B359" s="52"/>
    </row>
    <row r="360">
      <c r="A360" s="52"/>
      <c r="B360" s="52"/>
    </row>
    <row r="361">
      <c r="A361" s="52"/>
      <c r="B361" s="52"/>
    </row>
    <row r="362">
      <c r="A362" s="52"/>
      <c r="B362" s="52"/>
    </row>
    <row r="363">
      <c r="A363" s="52"/>
      <c r="B363" s="52"/>
    </row>
    <row r="364">
      <c r="A364" s="52"/>
      <c r="B364" s="52"/>
    </row>
    <row r="365">
      <c r="A365" s="52"/>
      <c r="B365" s="52"/>
    </row>
    <row r="366">
      <c r="A366" s="52"/>
      <c r="B366" s="52"/>
    </row>
    <row r="367">
      <c r="A367" s="52"/>
      <c r="B367" s="52"/>
    </row>
    <row r="368">
      <c r="A368" s="52"/>
      <c r="B368" s="52"/>
    </row>
    <row r="369">
      <c r="A369" s="52"/>
      <c r="B369" s="52"/>
    </row>
    <row r="370">
      <c r="A370" s="52"/>
      <c r="B370" s="52"/>
    </row>
    <row r="371">
      <c r="A371" s="52"/>
      <c r="B371" s="52"/>
    </row>
    <row r="372">
      <c r="A372" s="52"/>
      <c r="B372" s="52"/>
    </row>
    <row r="373">
      <c r="A373" s="52"/>
      <c r="B373" s="52"/>
    </row>
    <row r="374">
      <c r="A374" s="52"/>
      <c r="B374" s="52"/>
    </row>
    <row r="375">
      <c r="A375" s="52"/>
      <c r="B375" s="52"/>
    </row>
    <row r="376">
      <c r="A376" s="52"/>
      <c r="B376" s="52"/>
    </row>
    <row r="377">
      <c r="A377" s="52"/>
      <c r="B377" s="52"/>
    </row>
    <row r="378">
      <c r="A378" s="52"/>
      <c r="B378" s="52"/>
    </row>
    <row r="379">
      <c r="A379" s="52"/>
      <c r="B379" s="52"/>
    </row>
    <row r="380">
      <c r="A380" s="52"/>
      <c r="B380" s="52"/>
    </row>
    <row r="381">
      <c r="A381" s="52"/>
      <c r="B381" s="52"/>
    </row>
    <row r="382">
      <c r="A382" s="52"/>
      <c r="B382" s="52"/>
    </row>
    <row r="383">
      <c r="A383" s="52"/>
      <c r="B383" s="52"/>
    </row>
    <row r="384">
      <c r="A384" s="52"/>
      <c r="B384" s="52"/>
    </row>
    <row r="385">
      <c r="A385" s="52"/>
      <c r="B385" s="52"/>
    </row>
    <row r="386">
      <c r="A386" s="52"/>
      <c r="B386" s="52"/>
    </row>
    <row r="387">
      <c r="A387" s="52"/>
      <c r="B387" s="52"/>
    </row>
    <row r="388">
      <c r="A388" s="52"/>
      <c r="B388" s="52"/>
    </row>
    <row r="389">
      <c r="A389" s="52"/>
      <c r="B389" s="52"/>
    </row>
    <row r="390">
      <c r="A390" s="52"/>
      <c r="B390" s="52"/>
    </row>
    <row r="391">
      <c r="A391" s="52"/>
      <c r="B391" s="52"/>
    </row>
    <row r="392">
      <c r="A392" s="52"/>
      <c r="B392" s="52"/>
    </row>
    <row r="393">
      <c r="A393" s="52"/>
      <c r="B393" s="52"/>
    </row>
    <row r="394">
      <c r="A394" s="52"/>
      <c r="B394" s="52"/>
    </row>
    <row r="395">
      <c r="A395" s="52"/>
      <c r="B395" s="52"/>
    </row>
    <row r="396">
      <c r="A396" s="52"/>
      <c r="B396" s="52"/>
    </row>
    <row r="397">
      <c r="A397" s="52"/>
      <c r="B397" s="52"/>
    </row>
    <row r="398">
      <c r="A398" s="52"/>
      <c r="B398" s="52"/>
    </row>
    <row r="399">
      <c r="A399" s="52"/>
      <c r="B399" s="52"/>
    </row>
    <row r="400">
      <c r="A400" s="52"/>
      <c r="B400" s="52"/>
    </row>
    <row r="401">
      <c r="A401" s="52"/>
      <c r="B401" s="52"/>
    </row>
    <row r="402">
      <c r="A402" s="52"/>
      <c r="B402" s="52"/>
    </row>
    <row r="403">
      <c r="A403" s="52"/>
      <c r="B403" s="52"/>
    </row>
    <row r="404">
      <c r="A404" s="52"/>
      <c r="B404" s="52"/>
    </row>
    <row r="405">
      <c r="A405" s="52"/>
      <c r="B405" s="52"/>
    </row>
    <row r="406">
      <c r="A406" s="52"/>
      <c r="B406" s="52"/>
    </row>
    <row r="407">
      <c r="A407" s="52"/>
      <c r="B407" s="52"/>
    </row>
    <row r="408">
      <c r="A408" s="52"/>
      <c r="B408" s="52"/>
    </row>
    <row r="409">
      <c r="A409" s="52"/>
      <c r="B409" s="52"/>
    </row>
    <row r="410">
      <c r="A410" s="52"/>
      <c r="B410" s="52"/>
    </row>
    <row r="411">
      <c r="A411" s="52"/>
      <c r="B411" s="52"/>
    </row>
    <row r="412">
      <c r="A412" s="52"/>
      <c r="B412" s="52"/>
    </row>
    <row r="413">
      <c r="A413" s="52"/>
      <c r="B413" s="52"/>
    </row>
    <row r="414">
      <c r="A414" s="52"/>
      <c r="B414" s="52"/>
    </row>
    <row r="415">
      <c r="A415" s="52"/>
      <c r="B415" s="52"/>
    </row>
    <row r="416">
      <c r="A416" s="52"/>
      <c r="B416" s="52"/>
    </row>
    <row r="417">
      <c r="A417" s="52"/>
      <c r="B417" s="52"/>
    </row>
    <row r="418">
      <c r="A418" s="52"/>
      <c r="B418" s="52"/>
    </row>
    <row r="419">
      <c r="A419" s="52"/>
      <c r="B419" s="52"/>
    </row>
    <row r="420">
      <c r="A420" s="52"/>
      <c r="B420" s="52"/>
    </row>
    <row r="421">
      <c r="A421" s="52"/>
      <c r="B421" s="52"/>
    </row>
    <row r="422">
      <c r="A422" s="52"/>
      <c r="B422" s="52"/>
    </row>
    <row r="423">
      <c r="A423" s="52"/>
      <c r="B423" s="52"/>
    </row>
    <row r="424">
      <c r="A424" s="52"/>
      <c r="B424" s="52"/>
    </row>
    <row r="425">
      <c r="A425" s="52"/>
      <c r="B425" s="52"/>
    </row>
    <row r="426">
      <c r="A426" s="52"/>
      <c r="B426" s="52"/>
    </row>
    <row r="427">
      <c r="A427" s="52"/>
      <c r="B427" s="52"/>
    </row>
    <row r="428">
      <c r="A428" s="52"/>
      <c r="B428" s="52"/>
    </row>
    <row r="429">
      <c r="A429" s="52"/>
      <c r="B429" s="52"/>
    </row>
    <row r="430">
      <c r="A430" s="52"/>
      <c r="B430" s="52"/>
    </row>
    <row r="431">
      <c r="A431" s="52"/>
      <c r="B431" s="52"/>
    </row>
    <row r="432">
      <c r="A432" s="52"/>
      <c r="B432" s="52"/>
    </row>
    <row r="433">
      <c r="A433" s="52"/>
      <c r="B433" s="52"/>
    </row>
    <row r="434">
      <c r="A434" s="52"/>
      <c r="B434" s="52"/>
    </row>
    <row r="435">
      <c r="A435" s="52"/>
      <c r="B435" s="52"/>
    </row>
    <row r="436">
      <c r="A436" s="52"/>
      <c r="B436" s="52"/>
    </row>
    <row r="437">
      <c r="A437" s="52"/>
      <c r="B437" s="52"/>
    </row>
    <row r="438">
      <c r="A438" s="52"/>
      <c r="B438" s="52"/>
    </row>
    <row r="439">
      <c r="A439" s="52"/>
      <c r="B439" s="52"/>
    </row>
    <row r="440">
      <c r="A440" s="52"/>
      <c r="B440" s="52"/>
    </row>
    <row r="441">
      <c r="A441" s="52"/>
      <c r="B441" s="52"/>
    </row>
    <row r="442">
      <c r="A442" s="52"/>
      <c r="B442" s="52"/>
    </row>
    <row r="443">
      <c r="A443" s="52"/>
      <c r="B443" s="52"/>
    </row>
    <row r="444">
      <c r="A444" s="52"/>
      <c r="B444" s="52"/>
    </row>
    <row r="445">
      <c r="A445" s="52"/>
      <c r="B445" s="52"/>
    </row>
    <row r="446">
      <c r="A446" s="52"/>
      <c r="B446" s="52"/>
    </row>
    <row r="447">
      <c r="A447" s="52"/>
      <c r="B447" s="52"/>
    </row>
    <row r="448">
      <c r="A448" s="52"/>
      <c r="B448" s="52"/>
    </row>
    <row r="449">
      <c r="A449" s="52"/>
      <c r="B449" s="52"/>
    </row>
    <row r="450">
      <c r="A450" s="52"/>
      <c r="B450" s="52"/>
    </row>
    <row r="451">
      <c r="A451" s="52"/>
      <c r="B451" s="52"/>
    </row>
    <row r="452">
      <c r="A452" s="52"/>
      <c r="B452" s="52"/>
    </row>
    <row r="453">
      <c r="A453" s="52"/>
      <c r="B453" s="52"/>
    </row>
    <row r="454">
      <c r="A454" s="52"/>
      <c r="B454" s="52"/>
    </row>
    <row r="455">
      <c r="A455" s="52"/>
      <c r="B455" s="52"/>
    </row>
    <row r="456">
      <c r="A456" s="52"/>
      <c r="B456" s="52"/>
    </row>
    <row r="457">
      <c r="A457" s="52"/>
      <c r="B457" s="52"/>
    </row>
    <row r="458">
      <c r="A458" s="52"/>
      <c r="B458" s="52"/>
    </row>
    <row r="459">
      <c r="A459" s="52"/>
      <c r="B459" s="52"/>
    </row>
    <row r="460">
      <c r="A460" s="52"/>
      <c r="B460" s="52"/>
    </row>
    <row r="461">
      <c r="A461" s="52"/>
      <c r="B461" s="52"/>
    </row>
    <row r="462">
      <c r="A462" s="52"/>
      <c r="B462" s="52"/>
    </row>
    <row r="463">
      <c r="A463" s="52"/>
      <c r="B463" s="52"/>
    </row>
    <row r="464">
      <c r="A464" s="52"/>
      <c r="B464" s="52"/>
    </row>
    <row r="465">
      <c r="A465" s="52"/>
      <c r="B465" s="52"/>
    </row>
    <row r="466">
      <c r="A466" s="52"/>
      <c r="B466" s="52"/>
    </row>
    <row r="467">
      <c r="A467" s="52"/>
      <c r="B467" s="52"/>
    </row>
    <row r="468">
      <c r="A468" s="52"/>
      <c r="B468" s="52"/>
    </row>
    <row r="469">
      <c r="A469" s="52"/>
      <c r="B469" s="52"/>
    </row>
    <row r="470">
      <c r="A470" s="52"/>
      <c r="B470" s="52"/>
    </row>
    <row r="471">
      <c r="A471" s="52"/>
      <c r="B471" s="52"/>
    </row>
    <row r="472">
      <c r="A472" s="52"/>
      <c r="B472" s="52"/>
    </row>
    <row r="473">
      <c r="A473" s="52"/>
      <c r="B473" s="52"/>
    </row>
    <row r="474">
      <c r="A474" s="52"/>
      <c r="B474" s="52"/>
    </row>
    <row r="475">
      <c r="A475" s="52"/>
      <c r="B475" s="52"/>
    </row>
    <row r="476">
      <c r="A476" s="52"/>
      <c r="B476" s="52"/>
    </row>
    <row r="477">
      <c r="A477" s="52"/>
      <c r="B477" s="52"/>
    </row>
    <row r="478">
      <c r="A478" s="52"/>
      <c r="B478" s="52"/>
    </row>
    <row r="479">
      <c r="A479" s="52"/>
      <c r="B479" s="52"/>
    </row>
    <row r="480">
      <c r="A480" s="52"/>
      <c r="B480" s="52"/>
    </row>
    <row r="481">
      <c r="A481" s="52"/>
      <c r="B481" s="52"/>
    </row>
    <row r="482">
      <c r="A482" s="52"/>
      <c r="B482" s="52"/>
    </row>
    <row r="483">
      <c r="A483" s="52"/>
      <c r="B483" s="52"/>
    </row>
    <row r="484">
      <c r="A484" s="52"/>
      <c r="B484" s="52"/>
    </row>
    <row r="485">
      <c r="A485" s="52"/>
      <c r="B485" s="52"/>
    </row>
    <row r="486">
      <c r="A486" s="52"/>
      <c r="B486" s="52"/>
    </row>
    <row r="487">
      <c r="A487" s="52"/>
      <c r="B487" s="52"/>
    </row>
    <row r="488">
      <c r="A488" s="52"/>
      <c r="B488" s="52"/>
    </row>
    <row r="489">
      <c r="A489" s="52"/>
      <c r="B489" s="52"/>
    </row>
    <row r="490">
      <c r="A490" s="52"/>
      <c r="B490" s="52"/>
    </row>
    <row r="491">
      <c r="A491" s="52"/>
      <c r="B491" s="52"/>
    </row>
    <row r="492">
      <c r="A492" s="52"/>
      <c r="B492" s="52"/>
    </row>
    <row r="493">
      <c r="A493" s="52"/>
      <c r="B493" s="52"/>
    </row>
    <row r="494">
      <c r="A494" s="52"/>
      <c r="B494" s="52"/>
    </row>
    <row r="495">
      <c r="A495" s="52"/>
      <c r="B495" s="52"/>
    </row>
    <row r="496">
      <c r="A496" s="52"/>
      <c r="B496" s="52"/>
    </row>
    <row r="497">
      <c r="A497" s="52"/>
      <c r="B497" s="52"/>
    </row>
    <row r="498">
      <c r="A498" s="52"/>
      <c r="B498" s="52"/>
    </row>
    <row r="499">
      <c r="A499" s="52"/>
      <c r="B499" s="52"/>
    </row>
    <row r="500">
      <c r="A500" s="52"/>
      <c r="B500" s="52"/>
    </row>
    <row r="501">
      <c r="A501" s="52"/>
      <c r="B501" s="52"/>
    </row>
    <row r="502">
      <c r="A502" s="52"/>
      <c r="B502" s="52"/>
    </row>
    <row r="503">
      <c r="A503" s="52"/>
      <c r="B503" s="52"/>
    </row>
    <row r="504">
      <c r="A504" s="52"/>
      <c r="B504" s="52"/>
    </row>
    <row r="505">
      <c r="A505" s="52"/>
      <c r="B505" s="52"/>
    </row>
    <row r="506">
      <c r="A506" s="52"/>
      <c r="B506" s="52"/>
    </row>
    <row r="507">
      <c r="A507" s="52"/>
      <c r="B507" s="52"/>
    </row>
    <row r="508">
      <c r="A508" s="52"/>
      <c r="B508" s="52"/>
    </row>
    <row r="509">
      <c r="A509" s="52"/>
      <c r="B509" s="52"/>
    </row>
    <row r="510">
      <c r="A510" s="52"/>
      <c r="B510" s="52"/>
    </row>
    <row r="511">
      <c r="A511" s="52"/>
      <c r="B511" s="52"/>
    </row>
    <row r="512">
      <c r="A512" s="52"/>
      <c r="B512" s="52"/>
    </row>
    <row r="513">
      <c r="A513" s="52"/>
      <c r="B513" s="52"/>
    </row>
    <row r="514">
      <c r="A514" s="52"/>
      <c r="B514" s="52"/>
    </row>
    <row r="515">
      <c r="A515" s="52"/>
      <c r="B515" s="52"/>
    </row>
    <row r="516">
      <c r="A516" s="52"/>
      <c r="B516" s="52"/>
    </row>
    <row r="517">
      <c r="A517" s="52"/>
      <c r="B517" s="52"/>
    </row>
    <row r="518">
      <c r="A518" s="52"/>
      <c r="B518" s="52"/>
    </row>
    <row r="519">
      <c r="A519" s="52"/>
      <c r="B519" s="52"/>
    </row>
    <row r="520">
      <c r="A520" s="52"/>
      <c r="B520" s="52"/>
    </row>
    <row r="521">
      <c r="A521" s="52"/>
      <c r="B521" s="52"/>
    </row>
    <row r="522">
      <c r="A522" s="52"/>
      <c r="B522" s="52"/>
    </row>
    <row r="523">
      <c r="A523" s="52"/>
      <c r="B523" s="52"/>
    </row>
    <row r="524">
      <c r="A524" s="52"/>
      <c r="B524" s="52"/>
    </row>
    <row r="525">
      <c r="A525" s="52"/>
      <c r="B525" s="52"/>
    </row>
    <row r="526">
      <c r="A526" s="52"/>
      <c r="B526" s="52"/>
    </row>
    <row r="527">
      <c r="A527" s="52"/>
      <c r="B527" s="52"/>
    </row>
    <row r="528">
      <c r="A528" s="52"/>
      <c r="B528" s="52"/>
    </row>
    <row r="529">
      <c r="A529" s="52"/>
      <c r="B529" s="52"/>
    </row>
    <row r="530">
      <c r="A530" s="52"/>
      <c r="B530" s="52"/>
    </row>
    <row r="531">
      <c r="A531" s="52"/>
      <c r="B531" s="52"/>
    </row>
    <row r="532">
      <c r="A532" s="52"/>
      <c r="B532" s="52"/>
    </row>
    <row r="533">
      <c r="A533" s="52"/>
      <c r="B533" s="52"/>
    </row>
    <row r="534">
      <c r="A534" s="52"/>
      <c r="B534" s="52"/>
    </row>
    <row r="535">
      <c r="A535" s="52"/>
      <c r="B535" s="52"/>
    </row>
    <row r="536">
      <c r="A536" s="52"/>
      <c r="B536" s="52"/>
    </row>
    <row r="537">
      <c r="A537" s="52"/>
      <c r="B537" s="52"/>
    </row>
    <row r="538">
      <c r="A538" s="52"/>
      <c r="B538" s="52"/>
    </row>
    <row r="539">
      <c r="A539" s="52"/>
      <c r="B539" s="52"/>
    </row>
    <row r="540">
      <c r="A540" s="52"/>
      <c r="B540" s="52"/>
    </row>
    <row r="541">
      <c r="A541" s="52"/>
      <c r="B541" s="52"/>
    </row>
    <row r="542">
      <c r="A542" s="52"/>
      <c r="B542" s="52"/>
    </row>
    <row r="543">
      <c r="A543" s="52"/>
      <c r="B543" s="52"/>
    </row>
    <row r="544">
      <c r="A544" s="52"/>
      <c r="B544" s="52"/>
    </row>
    <row r="545">
      <c r="A545" s="52"/>
      <c r="B545" s="52"/>
    </row>
    <row r="546">
      <c r="A546" s="52"/>
      <c r="B546" s="52"/>
    </row>
    <row r="547">
      <c r="A547" s="52"/>
      <c r="B547" s="52"/>
    </row>
    <row r="548">
      <c r="A548" s="52"/>
      <c r="B548" s="52"/>
    </row>
    <row r="549">
      <c r="A549" s="52"/>
      <c r="B549" s="52"/>
    </row>
    <row r="550">
      <c r="A550" s="52"/>
      <c r="B550" s="52"/>
    </row>
    <row r="551">
      <c r="A551" s="52"/>
      <c r="B551" s="52"/>
    </row>
    <row r="552">
      <c r="A552" s="52"/>
      <c r="B552" s="52"/>
    </row>
    <row r="553">
      <c r="A553" s="52"/>
      <c r="B553" s="52"/>
    </row>
    <row r="554">
      <c r="A554" s="52"/>
      <c r="B554" s="52"/>
    </row>
    <row r="555">
      <c r="A555" s="52"/>
      <c r="B555" s="52"/>
    </row>
    <row r="556">
      <c r="A556" s="52"/>
      <c r="B556" s="52"/>
    </row>
    <row r="557">
      <c r="A557" s="52"/>
      <c r="B557" s="52"/>
    </row>
    <row r="558">
      <c r="A558" s="52"/>
      <c r="B558" s="52"/>
    </row>
    <row r="559">
      <c r="A559" s="52"/>
      <c r="B559" s="52"/>
    </row>
    <row r="560">
      <c r="A560" s="52"/>
      <c r="B560" s="52"/>
    </row>
    <row r="561">
      <c r="A561" s="52"/>
      <c r="B561" s="52"/>
    </row>
    <row r="562">
      <c r="A562" s="52"/>
      <c r="B562" s="52"/>
    </row>
    <row r="563">
      <c r="A563" s="52"/>
      <c r="B563" s="52"/>
    </row>
    <row r="564">
      <c r="A564" s="52"/>
      <c r="B564" s="52"/>
    </row>
    <row r="565">
      <c r="A565" s="52"/>
      <c r="B565" s="52"/>
    </row>
    <row r="566">
      <c r="A566" s="52"/>
      <c r="B566" s="52"/>
    </row>
    <row r="567">
      <c r="A567" s="52"/>
      <c r="B567" s="52"/>
    </row>
    <row r="568">
      <c r="A568" s="52"/>
      <c r="B568" s="52"/>
    </row>
    <row r="569">
      <c r="A569" s="52"/>
      <c r="B569" s="52"/>
    </row>
    <row r="570">
      <c r="A570" s="52"/>
      <c r="B570" s="52"/>
    </row>
    <row r="571">
      <c r="A571" s="52"/>
      <c r="B571" s="52"/>
    </row>
    <row r="572">
      <c r="A572" s="52"/>
      <c r="B572" s="52"/>
    </row>
    <row r="573">
      <c r="A573" s="52"/>
      <c r="B573" s="52"/>
    </row>
    <row r="574">
      <c r="A574" s="52"/>
      <c r="B574" s="52"/>
    </row>
    <row r="575">
      <c r="A575" s="52"/>
      <c r="B575" s="52"/>
    </row>
    <row r="576">
      <c r="A576" s="52"/>
      <c r="B576" s="52"/>
    </row>
    <row r="577">
      <c r="A577" s="52"/>
      <c r="B577" s="52"/>
    </row>
    <row r="578">
      <c r="A578" s="52"/>
      <c r="B578" s="52"/>
    </row>
    <row r="579">
      <c r="A579" s="52"/>
      <c r="B579" s="52"/>
    </row>
    <row r="580">
      <c r="A580" s="52"/>
      <c r="B580" s="52"/>
    </row>
    <row r="581">
      <c r="A581" s="52"/>
      <c r="B581" s="52"/>
    </row>
    <row r="582">
      <c r="A582" s="52"/>
      <c r="B582" s="52"/>
    </row>
    <row r="583">
      <c r="A583" s="52"/>
      <c r="B583" s="52"/>
    </row>
    <row r="584">
      <c r="A584" s="52"/>
      <c r="B584" s="52"/>
    </row>
    <row r="585">
      <c r="A585" s="52"/>
      <c r="B585" s="52"/>
    </row>
    <row r="586">
      <c r="A586" s="52"/>
      <c r="B586" s="52"/>
    </row>
    <row r="587">
      <c r="A587" s="52"/>
      <c r="B587" s="52"/>
    </row>
    <row r="588">
      <c r="A588" s="52"/>
      <c r="B588" s="52"/>
    </row>
    <row r="589">
      <c r="A589" s="52"/>
      <c r="B589" s="52"/>
    </row>
    <row r="590">
      <c r="A590" s="52"/>
      <c r="B590" s="52"/>
    </row>
    <row r="591">
      <c r="A591" s="52"/>
      <c r="B591" s="52"/>
    </row>
    <row r="592">
      <c r="A592" s="52"/>
      <c r="B592" s="52"/>
    </row>
    <row r="593">
      <c r="A593" s="52"/>
      <c r="B593" s="52"/>
    </row>
    <row r="594">
      <c r="A594" s="52"/>
      <c r="B594" s="52"/>
    </row>
    <row r="595">
      <c r="A595" s="52"/>
      <c r="B595" s="52"/>
    </row>
    <row r="596">
      <c r="A596" s="52"/>
      <c r="B596" s="52"/>
    </row>
    <row r="597">
      <c r="A597" s="52"/>
      <c r="B597" s="52"/>
    </row>
    <row r="598">
      <c r="A598" s="52"/>
      <c r="B598" s="52"/>
    </row>
    <row r="599">
      <c r="A599" s="52"/>
      <c r="B599" s="52"/>
    </row>
    <row r="600">
      <c r="A600" s="52"/>
      <c r="B600" s="52"/>
    </row>
    <row r="601">
      <c r="A601" s="52"/>
      <c r="B601" s="52"/>
    </row>
    <row r="602">
      <c r="A602" s="52"/>
      <c r="B602" s="52"/>
    </row>
    <row r="603">
      <c r="A603" s="52"/>
      <c r="B603" s="52"/>
    </row>
    <row r="604">
      <c r="A604" s="52"/>
      <c r="B604" s="52"/>
    </row>
    <row r="605">
      <c r="A605" s="52"/>
      <c r="B605" s="52"/>
    </row>
    <row r="606">
      <c r="A606" s="52"/>
      <c r="B606" s="52"/>
    </row>
    <row r="607">
      <c r="A607" s="52"/>
      <c r="B607" s="52"/>
    </row>
    <row r="608">
      <c r="A608" s="52"/>
      <c r="B608" s="52"/>
    </row>
    <row r="609">
      <c r="A609" s="52"/>
      <c r="B609" s="52"/>
    </row>
    <row r="610">
      <c r="A610" s="52"/>
      <c r="B610" s="52"/>
    </row>
    <row r="611">
      <c r="A611" s="52"/>
      <c r="B611" s="52"/>
    </row>
    <row r="612">
      <c r="A612" s="52"/>
      <c r="B612" s="52"/>
    </row>
    <row r="613">
      <c r="A613" s="52"/>
      <c r="B613" s="52"/>
    </row>
    <row r="614">
      <c r="A614" s="52"/>
      <c r="B614" s="52"/>
    </row>
    <row r="615">
      <c r="A615" s="52"/>
      <c r="B615" s="52"/>
    </row>
    <row r="616">
      <c r="A616" s="52"/>
      <c r="B616" s="52"/>
    </row>
    <row r="617">
      <c r="A617" s="52"/>
      <c r="B617" s="52"/>
    </row>
    <row r="618">
      <c r="A618" s="52"/>
      <c r="B618" s="52"/>
    </row>
    <row r="619">
      <c r="A619" s="52"/>
      <c r="B619" s="52"/>
    </row>
    <row r="620">
      <c r="A620" s="52"/>
      <c r="B620" s="52"/>
    </row>
    <row r="621">
      <c r="A621" s="52"/>
      <c r="B621" s="52"/>
    </row>
    <row r="622">
      <c r="A622" s="52"/>
      <c r="B622" s="52"/>
    </row>
    <row r="623">
      <c r="A623" s="52"/>
      <c r="B623" s="52"/>
    </row>
    <row r="624">
      <c r="A624" s="52"/>
      <c r="B624" s="52"/>
    </row>
    <row r="625">
      <c r="A625" s="52"/>
      <c r="B625" s="52"/>
    </row>
    <row r="626">
      <c r="A626" s="52"/>
      <c r="B626" s="52"/>
    </row>
    <row r="627">
      <c r="A627" s="52"/>
      <c r="B627" s="52"/>
    </row>
    <row r="628">
      <c r="A628" s="52"/>
      <c r="B628" s="52"/>
    </row>
    <row r="629">
      <c r="A629" s="52"/>
      <c r="B629" s="52"/>
    </row>
    <row r="630">
      <c r="A630" s="52"/>
      <c r="B630" s="52"/>
    </row>
    <row r="631">
      <c r="A631" s="52"/>
      <c r="B631" s="52"/>
    </row>
    <row r="632">
      <c r="A632" s="52"/>
      <c r="B632" s="52"/>
    </row>
    <row r="633">
      <c r="A633" s="52"/>
      <c r="B633" s="52"/>
    </row>
    <row r="634">
      <c r="A634" s="52"/>
      <c r="B634" s="52"/>
    </row>
    <row r="635">
      <c r="A635" s="52"/>
      <c r="B635" s="52"/>
    </row>
    <row r="636">
      <c r="A636" s="52"/>
      <c r="B636" s="52"/>
    </row>
    <row r="637">
      <c r="A637" s="52"/>
      <c r="B637" s="52"/>
    </row>
    <row r="638">
      <c r="A638" s="52"/>
      <c r="B638" s="52"/>
    </row>
    <row r="639">
      <c r="A639" s="52"/>
      <c r="B639" s="52"/>
    </row>
    <row r="640">
      <c r="A640" s="52"/>
      <c r="B640" s="52"/>
    </row>
    <row r="641">
      <c r="A641" s="52"/>
      <c r="B641" s="52"/>
    </row>
    <row r="642">
      <c r="A642" s="52"/>
      <c r="B642" s="52"/>
    </row>
    <row r="643">
      <c r="A643" s="52"/>
      <c r="B643" s="52"/>
    </row>
    <row r="644">
      <c r="A644" s="52"/>
      <c r="B644" s="52"/>
    </row>
    <row r="645">
      <c r="A645" s="52"/>
      <c r="B645" s="52"/>
    </row>
    <row r="646">
      <c r="A646" s="52"/>
      <c r="B646" s="52"/>
    </row>
    <row r="647">
      <c r="A647" s="52"/>
      <c r="B647" s="52"/>
    </row>
    <row r="648">
      <c r="A648" s="52"/>
      <c r="B648" s="52"/>
    </row>
    <row r="649">
      <c r="A649" s="52"/>
      <c r="B649" s="52"/>
    </row>
    <row r="650">
      <c r="A650" s="52"/>
      <c r="B650" s="52"/>
    </row>
    <row r="651">
      <c r="A651" s="52"/>
      <c r="B651" s="52"/>
    </row>
    <row r="652">
      <c r="A652" s="52"/>
      <c r="B652" s="52"/>
    </row>
    <row r="653">
      <c r="A653" s="52"/>
      <c r="B653" s="52"/>
    </row>
    <row r="654">
      <c r="A654" s="52"/>
      <c r="B654" s="52"/>
    </row>
    <row r="655">
      <c r="A655" s="52"/>
      <c r="B655" s="52"/>
    </row>
    <row r="656">
      <c r="A656" s="52"/>
      <c r="B656" s="52"/>
    </row>
    <row r="657">
      <c r="A657" s="52"/>
      <c r="B657" s="52"/>
    </row>
    <row r="658">
      <c r="A658" s="52"/>
      <c r="B658" s="52"/>
    </row>
    <row r="659">
      <c r="A659" s="52"/>
      <c r="B659" s="52"/>
    </row>
    <row r="660">
      <c r="A660" s="52"/>
      <c r="B660" s="52"/>
    </row>
    <row r="661">
      <c r="A661" s="52"/>
      <c r="B661" s="52"/>
    </row>
    <row r="662">
      <c r="A662" s="52"/>
      <c r="B662" s="52"/>
    </row>
    <row r="663">
      <c r="A663" s="52"/>
      <c r="B663" s="52"/>
    </row>
    <row r="664">
      <c r="A664" s="52"/>
      <c r="B664" s="52"/>
    </row>
    <row r="665">
      <c r="A665" s="52"/>
      <c r="B665" s="52"/>
    </row>
    <row r="666">
      <c r="A666" s="52"/>
      <c r="B666" s="52"/>
    </row>
    <row r="667">
      <c r="A667" s="52"/>
      <c r="B667" s="52"/>
    </row>
    <row r="668">
      <c r="A668" s="52"/>
      <c r="B668" s="52"/>
    </row>
    <row r="669">
      <c r="A669" s="52"/>
      <c r="B669" s="52"/>
    </row>
    <row r="670">
      <c r="A670" s="52"/>
      <c r="B670" s="52"/>
    </row>
    <row r="671">
      <c r="A671" s="52"/>
      <c r="B671" s="52"/>
    </row>
    <row r="672">
      <c r="A672" s="52"/>
      <c r="B672" s="52"/>
    </row>
    <row r="673">
      <c r="A673" s="52"/>
      <c r="B673" s="52"/>
    </row>
    <row r="674">
      <c r="A674" s="52"/>
      <c r="B674" s="52"/>
    </row>
    <row r="675">
      <c r="A675" s="52"/>
      <c r="B675" s="52"/>
    </row>
    <row r="676">
      <c r="A676" s="52"/>
      <c r="B676" s="52"/>
    </row>
    <row r="677">
      <c r="A677" s="52"/>
      <c r="B677" s="52"/>
    </row>
    <row r="678">
      <c r="A678" s="52"/>
      <c r="B678" s="52"/>
    </row>
    <row r="679">
      <c r="A679" s="52"/>
      <c r="B679" s="52"/>
    </row>
    <row r="680">
      <c r="A680" s="52"/>
      <c r="B680" s="52"/>
    </row>
    <row r="681">
      <c r="A681" s="52"/>
      <c r="B681" s="52"/>
    </row>
    <row r="682">
      <c r="A682" s="52"/>
      <c r="B682" s="52"/>
    </row>
    <row r="683">
      <c r="A683" s="52"/>
      <c r="B683" s="52"/>
    </row>
    <row r="684">
      <c r="A684" s="52"/>
      <c r="B684" s="52"/>
    </row>
    <row r="685">
      <c r="A685" s="52"/>
      <c r="B685" s="52"/>
    </row>
    <row r="686">
      <c r="A686" s="52"/>
      <c r="B686" s="52"/>
    </row>
    <row r="687">
      <c r="A687" s="52"/>
      <c r="B687" s="52"/>
    </row>
    <row r="688">
      <c r="A688" s="52"/>
      <c r="B688" s="52"/>
    </row>
    <row r="689">
      <c r="A689" s="52"/>
      <c r="B689" s="52"/>
    </row>
    <row r="690">
      <c r="A690" s="52"/>
      <c r="B690" s="52"/>
    </row>
    <row r="691">
      <c r="A691" s="52"/>
      <c r="B691" s="52"/>
    </row>
    <row r="692">
      <c r="A692" s="52"/>
      <c r="B692" s="52"/>
    </row>
    <row r="693">
      <c r="A693" s="52"/>
      <c r="B693" s="52"/>
    </row>
    <row r="694">
      <c r="A694" s="52"/>
      <c r="B694" s="52"/>
    </row>
    <row r="695">
      <c r="A695" s="52"/>
      <c r="B695" s="52"/>
    </row>
    <row r="696">
      <c r="A696" s="52"/>
      <c r="B696" s="52"/>
    </row>
    <row r="697">
      <c r="A697" s="52"/>
      <c r="B697" s="52"/>
    </row>
    <row r="698">
      <c r="A698" s="52"/>
      <c r="B698" s="52"/>
    </row>
    <row r="699">
      <c r="A699" s="52"/>
      <c r="B699" s="52"/>
    </row>
    <row r="700">
      <c r="A700" s="52"/>
      <c r="B700" s="52"/>
    </row>
    <row r="701">
      <c r="A701" s="52"/>
      <c r="B701" s="52"/>
    </row>
    <row r="702">
      <c r="A702" s="52"/>
      <c r="B702" s="52"/>
    </row>
    <row r="703">
      <c r="A703" s="52"/>
      <c r="B703" s="52"/>
    </row>
    <row r="704">
      <c r="A704" s="52"/>
      <c r="B704" s="52"/>
    </row>
    <row r="705">
      <c r="A705" s="52"/>
      <c r="B705" s="52"/>
    </row>
    <row r="706">
      <c r="A706" s="52"/>
      <c r="B706" s="52"/>
    </row>
    <row r="707">
      <c r="A707" s="52"/>
      <c r="B707" s="52"/>
    </row>
    <row r="708">
      <c r="A708" s="52"/>
      <c r="B708" s="52"/>
    </row>
    <row r="709">
      <c r="A709" s="52"/>
      <c r="B709" s="52"/>
    </row>
    <row r="710">
      <c r="A710" s="52"/>
      <c r="B710" s="52"/>
    </row>
    <row r="711">
      <c r="A711" s="52"/>
      <c r="B711" s="52"/>
    </row>
    <row r="712">
      <c r="A712" s="52"/>
      <c r="B712" s="52"/>
    </row>
    <row r="713">
      <c r="A713" s="52"/>
      <c r="B713" s="52"/>
    </row>
    <row r="714">
      <c r="A714" s="52"/>
      <c r="B714" s="52"/>
    </row>
    <row r="715">
      <c r="A715" s="52"/>
      <c r="B715" s="52"/>
    </row>
    <row r="716">
      <c r="A716" s="52"/>
      <c r="B716" s="52"/>
    </row>
    <row r="717">
      <c r="A717" s="52"/>
      <c r="B717" s="52"/>
    </row>
    <row r="718">
      <c r="A718" s="52"/>
      <c r="B718" s="52"/>
    </row>
    <row r="719">
      <c r="A719" s="52"/>
      <c r="B719" s="52"/>
    </row>
    <row r="720">
      <c r="A720" s="52"/>
      <c r="B720" s="52"/>
    </row>
    <row r="721">
      <c r="A721" s="52"/>
      <c r="B721" s="52"/>
    </row>
    <row r="722">
      <c r="A722" s="52"/>
      <c r="B722" s="52"/>
    </row>
    <row r="723">
      <c r="A723" s="52"/>
      <c r="B723" s="52"/>
    </row>
    <row r="724">
      <c r="A724" s="52"/>
      <c r="B724" s="52"/>
    </row>
    <row r="725">
      <c r="A725" s="52"/>
      <c r="B725" s="52"/>
    </row>
    <row r="726">
      <c r="A726" s="52"/>
      <c r="B726" s="52"/>
    </row>
    <row r="727">
      <c r="A727" s="52"/>
      <c r="B727" s="52"/>
    </row>
    <row r="728">
      <c r="A728" s="52"/>
      <c r="B728" s="52"/>
    </row>
    <row r="729">
      <c r="A729" s="52"/>
      <c r="B729" s="52"/>
    </row>
    <row r="730">
      <c r="A730" s="52"/>
      <c r="B730" s="52"/>
    </row>
    <row r="731">
      <c r="A731" s="52"/>
      <c r="B731" s="52"/>
    </row>
    <row r="732">
      <c r="A732" s="52"/>
      <c r="B732" s="52"/>
    </row>
    <row r="733">
      <c r="A733" s="52"/>
      <c r="B733" s="52"/>
    </row>
    <row r="734">
      <c r="A734" s="52"/>
      <c r="B734" s="52"/>
    </row>
    <row r="735">
      <c r="A735" s="52"/>
      <c r="B735" s="52"/>
    </row>
    <row r="736">
      <c r="A736" s="52"/>
      <c r="B736" s="52"/>
    </row>
    <row r="737">
      <c r="A737" s="52"/>
      <c r="B737" s="52"/>
    </row>
    <row r="738">
      <c r="A738" s="52"/>
      <c r="B738" s="52"/>
    </row>
    <row r="739">
      <c r="A739" s="52"/>
      <c r="B739" s="52"/>
    </row>
    <row r="740">
      <c r="A740" s="52"/>
      <c r="B740" s="52"/>
    </row>
    <row r="741">
      <c r="A741" s="52"/>
      <c r="B741" s="52"/>
    </row>
    <row r="742">
      <c r="A742" s="52"/>
      <c r="B742" s="52"/>
    </row>
    <row r="743">
      <c r="A743" s="52"/>
      <c r="B743" s="52"/>
    </row>
    <row r="744">
      <c r="A744" s="52"/>
      <c r="B744" s="52"/>
    </row>
    <row r="745">
      <c r="A745" s="52"/>
      <c r="B745" s="52"/>
    </row>
    <row r="746">
      <c r="A746" s="52"/>
      <c r="B746" s="52"/>
    </row>
    <row r="747">
      <c r="A747" s="52"/>
      <c r="B747" s="52"/>
    </row>
    <row r="748">
      <c r="A748" s="52"/>
      <c r="B748" s="52"/>
    </row>
    <row r="749">
      <c r="A749" s="52"/>
      <c r="B749" s="52"/>
    </row>
    <row r="750">
      <c r="A750" s="52"/>
      <c r="B750" s="52"/>
    </row>
    <row r="751">
      <c r="A751" s="52"/>
      <c r="B751" s="52"/>
    </row>
    <row r="752">
      <c r="A752" s="52"/>
      <c r="B752" s="52"/>
    </row>
    <row r="753">
      <c r="A753" s="52"/>
      <c r="B753" s="52"/>
    </row>
    <row r="754">
      <c r="A754" s="52"/>
      <c r="B754" s="52"/>
    </row>
    <row r="755">
      <c r="A755" s="52"/>
      <c r="B755" s="52"/>
    </row>
    <row r="756">
      <c r="A756" s="52"/>
      <c r="B756" s="52"/>
    </row>
    <row r="757">
      <c r="A757" s="52"/>
      <c r="B757" s="52"/>
    </row>
    <row r="758">
      <c r="A758" s="52"/>
      <c r="B758" s="52"/>
    </row>
    <row r="759">
      <c r="A759" s="52"/>
      <c r="B759" s="52"/>
    </row>
    <row r="760">
      <c r="A760" s="52"/>
      <c r="B760" s="52"/>
    </row>
    <row r="761">
      <c r="A761" s="52"/>
      <c r="B761" s="52"/>
    </row>
    <row r="762">
      <c r="A762" s="52"/>
      <c r="B762" s="52"/>
    </row>
    <row r="763">
      <c r="A763" s="52"/>
      <c r="B763" s="52"/>
    </row>
    <row r="764">
      <c r="A764" s="52"/>
      <c r="B764" s="52"/>
    </row>
    <row r="765">
      <c r="A765" s="52"/>
      <c r="B765" s="52"/>
    </row>
    <row r="766">
      <c r="A766" s="52"/>
      <c r="B766" s="52"/>
    </row>
    <row r="767">
      <c r="A767" s="52"/>
      <c r="B767" s="52"/>
    </row>
    <row r="768">
      <c r="A768" s="52"/>
      <c r="B768" s="52"/>
    </row>
    <row r="769">
      <c r="A769" s="52"/>
      <c r="B769" s="52"/>
    </row>
    <row r="770">
      <c r="A770" s="52"/>
      <c r="B770" s="52"/>
    </row>
    <row r="771">
      <c r="A771" s="52"/>
      <c r="B771" s="52"/>
    </row>
    <row r="772">
      <c r="A772" s="52"/>
      <c r="B772" s="52"/>
    </row>
    <row r="773">
      <c r="A773" s="52"/>
      <c r="B773" s="52"/>
    </row>
    <row r="774">
      <c r="A774" s="52"/>
      <c r="B774" s="52"/>
    </row>
    <row r="775">
      <c r="A775" s="52"/>
      <c r="B775" s="52"/>
    </row>
    <row r="776">
      <c r="A776" s="52"/>
      <c r="B776" s="52"/>
    </row>
    <row r="777">
      <c r="A777" s="52"/>
      <c r="B777" s="52"/>
    </row>
    <row r="778">
      <c r="A778" s="52"/>
      <c r="B778" s="52"/>
    </row>
    <row r="779">
      <c r="A779" s="52"/>
      <c r="B779" s="52"/>
    </row>
    <row r="780">
      <c r="A780" s="52"/>
      <c r="B780" s="52"/>
    </row>
    <row r="781">
      <c r="A781" s="52"/>
      <c r="B781" s="52"/>
    </row>
    <row r="782">
      <c r="A782" s="52"/>
      <c r="B782" s="52"/>
    </row>
    <row r="783">
      <c r="A783" s="52"/>
      <c r="B783" s="52"/>
    </row>
    <row r="784">
      <c r="A784" s="52"/>
      <c r="B784" s="52"/>
    </row>
    <row r="785">
      <c r="A785" s="52"/>
      <c r="B785" s="52"/>
    </row>
    <row r="786">
      <c r="A786" s="52"/>
      <c r="B786" s="52"/>
    </row>
    <row r="787">
      <c r="A787" s="52"/>
      <c r="B787" s="52"/>
    </row>
    <row r="788">
      <c r="A788" s="52"/>
      <c r="B788" s="52"/>
    </row>
    <row r="789">
      <c r="A789" s="52"/>
      <c r="B789" s="52"/>
    </row>
    <row r="790">
      <c r="A790" s="52"/>
      <c r="B790" s="52"/>
    </row>
    <row r="791">
      <c r="A791" s="52"/>
      <c r="B791" s="52"/>
    </row>
    <row r="792">
      <c r="A792" s="52"/>
      <c r="B792" s="52"/>
    </row>
    <row r="793">
      <c r="A793" s="52"/>
      <c r="B793" s="52"/>
    </row>
    <row r="794">
      <c r="A794" s="52"/>
      <c r="B794" s="52"/>
    </row>
    <row r="795">
      <c r="A795" s="52"/>
      <c r="B795" s="52"/>
    </row>
    <row r="796">
      <c r="A796" s="52"/>
      <c r="B796" s="52"/>
    </row>
    <row r="797">
      <c r="A797" s="52"/>
      <c r="B797" s="52"/>
    </row>
    <row r="798">
      <c r="A798" s="52"/>
      <c r="B798" s="52"/>
    </row>
    <row r="799">
      <c r="A799" s="52"/>
      <c r="B799" s="52"/>
    </row>
    <row r="800">
      <c r="A800" s="52"/>
      <c r="B800" s="52"/>
    </row>
    <row r="801">
      <c r="A801" s="52"/>
      <c r="B801" s="52"/>
    </row>
    <row r="802">
      <c r="A802" s="52"/>
      <c r="B802" s="52"/>
    </row>
    <row r="803">
      <c r="A803" s="52"/>
      <c r="B803" s="52"/>
    </row>
    <row r="804">
      <c r="A804" s="52"/>
      <c r="B804" s="52"/>
    </row>
    <row r="805">
      <c r="A805" s="52"/>
      <c r="B805" s="52"/>
    </row>
    <row r="806">
      <c r="A806" s="52"/>
      <c r="B806" s="52"/>
    </row>
    <row r="807">
      <c r="A807" s="52"/>
      <c r="B807" s="52"/>
    </row>
    <row r="808">
      <c r="A808" s="52"/>
      <c r="B808" s="52"/>
    </row>
    <row r="809">
      <c r="A809" s="52"/>
      <c r="B809" s="52"/>
    </row>
    <row r="810">
      <c r="A810" s="52"/>
      <c r="B810" s="52"/>
    </row>
    <row r="811">
      <c r="A811" s="52"/>
      <c r="B811" s="52"/>
    </row>
    <row r="812">
      <c r="A812" s="52"/>
      <c r="B812" s="52"/>
    </row>
    <row r="813">
      <c r="A813" s="52"/>
      <c r="B813" s="52"/>
    </row>
    <row r="814">
      <c r="A814" s="52"/>
      <c r="B814" s="52"/>
    </row>
    <row r="815">
      <c r="A815" s="52"/>
      <c r="B815" s="52"/>
    </row>
    <row r="816">
      <c r="A816" s="52"/>
      <c r="B816" s="52"/>
    </row>
    <row r="817">
      <c r="A817" s="52"/>
      <c r="B817" s="52"/>
    </row>
    <row r="818">
      <c r="A818" s="52"/>
      <c r="B818" s="52"/>
    </row>
    <row r="819">
      <c r="A819" s="52"/>
      <c r="B819" s="52"/>
    </row>
    <row r="820">
      <c r="A820" s="52"/>
      <c r="B820" s="52"/>
    </row>
    <row r="821">
      <c r="A821" s="52"/>
      <c r="B821" s="52"/>
    </row>
    <row r="822">
      <c r="A822" s="52"/>
      <c r="B822" s="52"/>
    </row>
    <row r="823">
      <c r="A823" s="52"/>
      <c r="B823" s="52"/>
    </row>
    <row r="824">
      <c r="A824" s="52"/>
      <c r="B824" s="52"/>
    </row>
    <row r="825">
      <c r="A825" s="52"/>
      <c r="B825" s="52"/>
    </row>
    <row r="826">
      <c r="A826" s="52"/>
      <c r="B826" s="52"/>
    </row>
    <row r="827">
      <c r="A827" s="52"/>
      <c r="B827" s="52"/>
    </row>
    <row r="828">
      <c r="A828" s="52"/>
      <c r="B828" s="52"/>
    </row>
    <row r="829">
      <c r="A829" s="52"/>
      <c r="B829" s="52"/>
    </row>
    <row r="830">
      <c r="A830" s="52"/>
      <c r="B830" s="52"/>
    </row>
    <row r="831">
      <c r="A831" s="52"/>
      <c r="B831" s="52"/>
    </row>
    <row r="832">
      <c r="A832" s="52"/>
      <c r="B832" s="52"/>
    </row>
    <row r="833">
      <c r="A833" s="52"/>
      <c r="B833" s="52"/>
    </row>
    <row r="834">
      <c r="A834" s="52"/>
      <c r="B834" s="52"/>
    </row>
    <row r="835">
      <c r="A835" s="52"/>
      <c r="B835" s="52"/>
    </row>
    <row r="836">
      <c r="A836" s="52"/>
      <c r="B836" s="52"/>
    </row>
    <row r="837">
      <c r="A837" s="52"/>
      <c r="B837" s="52"/>
    </row>
    <row r="838">
      <c r="A838" s="52"/>
      <c r="B838" s="52"/>
    </row>
    <row r="839">
      <c r="A839" s="52"/>
      <c r="B839" s="52"/>
    </row>
    <row r="840">
      <c r="A840" s="52"/>
      <c r="B840" s="52"/>
    </row>
    <row r="841">
      <c r="A841" s="52"/>
      <c r="B841" s="52"/>
    </row>
    <row r="842">
      <c r="A842" s="52"/>
      <c r="B842" s="52"/>
    </row>
    <row r="843">
      <c r="A843" s="52"/>
      <c r="B843" s="52"/>
    </row>
    <row r="844">
      <c r="A844" s="52"/>
      <c r="B844" s="52"/>
    </row>
    <row r="845">
      <c r="A845" s="52"/>
      <c r="B845" s="52"/>
    </row>
    <row r="846">
      <c r="A846" s="52"/>
      <c r="B846" s="52"/>
    </row>
    <row r="847">
      <c r="A847" s="52"/>
      <c r="B847" s="52"/>
    </row>
    <row r="848">
      <c r="A848" s="52"/>
      <c r="B848" s="52"/>
    </row>
    <row r="849">
      <c r="A849" s="52"/>
      <c r="B849" s="52"/>
    </row>
    <row r="850">
      <c r="A850" s="52"/>
      <c r="B850" s="52"/>
    </row>
    <row r="851">
      <c r="A851" s="52"/>
      <c r="B851" s="52"/>
    </row>
    <row r="852">
      <c r="A852" s="52"/>
      <c r="B852" s="52"/>
    </row>
    <row r="853">
      <c r="A853" s="52"/>
      <c r="B853" s="52"/>
    </row>
    <row r="854">
      <c r="A854" s="52"/>
      <c r="B854" s="52"/>
    </row>
    <row r="855">
      <c r="A855" s="52"/>
      <c r="B855" s="52"/>
    </row>
    <row r="856">
      <c r="A856" s="52"/>
      <c r="B856" s="52"/>
    </row>
    <row r="857">
      <c r="A857" s="52"/>
      <c r="B857" s="52"/>
    </row>
    <row r="858">
      <c r="A858" s="52"/>
      <c r="B858" s="52"/>
    </row>
    <row r="859">
      <c r="A859" s="52"/>
      <c r="B859" s="52"/>
    </row>
    <row r="860">
      <c r="A860" s="52"/>
      <c r="B860" s="52"/>
    </row>
    <row r="861">
      <c r="A861" s="52"/>
      <c r="B861" s="52"/>
    </row>
    <row r="862">
      <c r="A862" s="52"/>
      <c r="B862" s="52"/>
    </row>
    <row r="863">
      <c r="A863" s="52"/>
      <c r="B863" s="52"/>
    </row>
    <row r="864">
      <c r="A864" s="52"/>
      <c r="B864" s="52"/>
    </row>
    <row r="865">
      <c r="A865" s="52"/>
      <c r="B865" s="52"/>
    </row>
    <row r="866">
      <c r="A866" s="52"/>
      <c r="B866" s="52"/>
    </row>
    <row r="867">
      <c r="A867" s="52"/>
      <c r="B867" s="52"/>
    </row>
    <row r="868">
      <c r="A868" s="52"/>
      <c r="B868" s="52"/>
    </row>
    <row r="869">
      <c r="A869" s="52"/>
      <c r="B869" s="52"/>
    </row>
    <row r="870">
      <c r="A870" s="52"/>
      <c r="B870" s="52"/>
    </row>
    <row r="871">
      <c r="A871" s="52"/>
      <c r="B871" s="52"/>
    </row>
    <row r="872">
      <c r="A872" s="52"/>
      <c r="B872" s="52"/>
    </row>
    <row r="873">
      <c r="A873" s="52"/>
      <c r="B873" s="52"/>
    </row>
    <row r="874">
      <c r="A874" s="52"/>
      <c r="B874" s="52"/>
    </row>
    <row r="875">
      <c r="A875" s="52"/>
      <c r="B875" s="52"/>
    </row>
    <row r="876">
      <c r="A876" s="52"/>
      <c r="B876" s="52"/>
    </row>
    <row r="877">
      <c r="A877" s="52"/>
      <c r="B877" s="52"/>
    </row>
    <row r="878">
      <c r="A878" s="52"/>
      <c r="B878" s="52"/>
    </row>
    <row r="879">
      <c r="A879" s="52"/>
      <c r="B879" s="52"/>
    </row>
    <row r="880">
      <c r="A880" s="52"/>
      <c r="B880" s="52"/>
    </row>
    <row r="881">
      <c r="A881" s="52"/>
      <c r="B881" s="52"/>
    </row>
    <row r="882">
      <c r="A882" s="52"/>
      <c r="B882" s="52"/>
    </row>
    <row r="883">
      <c r="A883" s="52"/>
      <c r="B883" s="52"/>
    </row>
    <row r="884">
      <c r="A884" s="52"/>
      <c r="B884" s="52"/>
    </row>
    <row r="885">
      <c r="A885" s="52"/>
      <c r="B885" s="52"/>
    </row>
    <row r="886">
      <c r="A886" s="52"/>
      <c r="B886" s="52"/>
    </row>
    <row r="887">
      <c r="A887" s="52"/>
      <c r="B887" s="52"/>
    </row>
    <row r="888">
      <c r="A888" s="52"/>
      <c r="B888" s="52"/>
    </row>
    <row r="889">
      <c r="A889" s="52"/>
      <c r="B889" s="52"/>
    </row>
    <row r="890">
      <c r="A890" s="52"/>
      <c r="B890" s="52"/>
    </row>
    <row r="891">
      <c r="A891" s="52"/>
      <c r="B891" s="52"/>
    </row>
    <row r="892">
      <c r="A892" s="52"/>
      <c r="B892" s="52"/>
    </row>
    <row r="893">
      <c r="A893" s="52"/>
      <c r="B893" s="52"/>
    </row>
    <row r="894">
      <c r="A894" s="52"/>
      <c r="B894" s="52"/>
    </row>
    <row r="895">
      <c r="A895" s="52"/>
      <c r="B895" s="52"/>
    </row>
    <row r="896">
      <c r="A896" s="52"/>
      <c r="B896" s="52"/>
    </row>
    <row r="897">
      <c r="A897" s="52"/>
      <c r="B897" s="52"/>
    </row>
    <row r="898">
      <c r="A898" s="52"/>
      <c r="B898" s="52"/>
    </row>
    <row r="899">
      <c r="A899" s="52"/>
      <c r="B899" s="52"/>
    </row>
    <row r="900">
      <c r="A900" s="52"/>
      <c r="B900" s="52"/>
    </row>
    <row r="901">
      <c r="A901" s="52"/>
      <c r="B901" s="52"/>
    </row>
    <row r="902">
      <c r="A902" s="52"/>
      <c r="B902" s="52"/>
    </row>
    <row r="903">
      <c r="A903" s="52"/>
      <c r="B903" s="52"/>
    </row>
    <row r="904">
      <c r="A904" s="52"/>
      <c r="B904" s="52"/>
    </row>
    <row r="905">
      <c r="A905" s="52"/>
      <c r="B905" s="52"/>
    </row>
    <row r="906">
      <c r="A906" s="52"/>
      <c r="B906" s="52"/>
    </row>
    <row r="907">
      <c r="A907" s="52"/>
      <c r="B907" s="52"/>
    </row>
    <row r="908">
      <c r="A908" s="52"/>
      <c r="B908" s="52"/>
    </row>
    <row r="909">
      <c r="A909" s="52"/>
      <c r="B909" s="52"/>
    </row>
    <row r="910">
      <c r="A910" s="52"/>
      <c r="B910" s="52"/>
    </row>
    <row r="911">
      <c r="A911" s="52"/>
      <c r="B911" s="52"/>
    </row>
    <row r="912">
      <c r="A912" s="52"/>
      <c r="B912" s="52"/>
    </row>
    <row r="913">
      <c r="A913" s="52"/>
      <c r="B913" s="52"/>
    </row>
    <row r="914">
      <c r="A914" s="52"/>
      <c r="B914" s="52"/>
    </row>
    <row r="915">
      <c r="A915" s="52"/>
      <c r="B915" s="52"/>
    </row>
    <row r="916">
      <c r="A916" s="52"/>
      <c r="B916" s="52"/>
    </row>
    <row r="917">
      <c r="A917" s="52"/>
      <c r="B917" s="52"/>
    </row>
    <row r="918">
      <c r="A918" s="52"/>
      <c r="B918" s="52"/>
    </row>
    <row r="919">
      <c r="A919" s="52"/>
      <c r="B919" s="52"/>
    </row>
    <row r="920">
      <c r="A920" s="52"/>
      <c r="B920" s="52"/>
    </row>
    <row r="921">
      <c r="A921" s="52"/>
      <c r="B921" s="52"/>
    </row>
    <row r="922">
      <c r="A922" s="52"/>
      <c r="B922" s="52"/>
    </row>
    <row r="923">
      <c r="A923" s="52"/>
      <c r="B923" s="52"/>
    </row>
    <row r="924">
      <c r="A924" s="52"/>
      <c r="B924" s="52"/>
    </row>
    <row r="925">
      <c r="A925" s="52"/>
      <c r="B925" s="52"/>
    </row>
    <row r="926">
      <c r="A926" s="52"/>
      <c r="B926" s="52"/>
    </row>
    <row r="927">
      <c r="A927" s="52"/>
      <c r="B927" s="52"/>
    </row>
    <row r="928">
      <c r="A928" s="52"/>
      <c r="B928" s="52"/>
    </row>
    <row r="929">
      <c r="A929" s="52"/>
      <c r="B929" s="52"/>
    </row>
    <row r="930">
      <c r="A930" s="52"/>
      <c r="B930" s="52"/>
    </row>
    <row r="931">
      <c r="A931" s="52"/>
      <c r="B931" s="52"/>
    </row>
    <row r="932">
      <c r="A932" s="52"/>
      <c r="B932" s="52"/>
    </row>
    <row r="933">
      <c r="A933" s="52"/>
      <c r="B933" s="52"/>
    </row>
    <row r="934">
      <c r="A934" s="52"/>
      <c r="B934" s="52"/>
    </row>
    <row r="935">
      <c r="A935" s="52"/>
      <c r="B935" s="52"/>
    </row>
    <row r="936">
      <c r="A936" s="52"/>
      <c r="B936" s="52"/>
    </row>
    <row r="937">
      <c r="A937" s="52"/>
      <c r="B937" s="52"/>
    </row>
    <row r="938">
      <c r="A938" s="52"/>
      <c r="B938" s="52"/>
    </row>
    <row r="939">
      <c r="A939" s="52"/>
      <c r="B939" s="52"/>
    </row>
    <row r="940">
      <c r="A940" s="52"/>
      <c r="B940" s="52"/>
    </row>
    <row r="941">
      <c r="A941" s="52"/>
      <c r="B941" s="52"/>
    </row>
    <row r="942">
      <c r="A942" s="52"/>
      <c r="B942" s="52"/>
    </row>
    <row r="943">
      <c r="A943" s="52"/>
      <c r="B943" s="52"/>
    </row>
    <row r="944">
      <c r="A944" s="52"/>
      <c r="B944" s="52"/>
    </row>
    <row r="945">
      <c r="A945" s="52"/>
      <c r="B945" s="52"/>
    </row>
    <row r="946">
      <c r="A946" s="52"/>
      <c r="B946" s="52"/>
    </row>
    <row r="947">
      <c r="A947" s="52"/>
      <c r="B947" s="52"/>
    </row>
    <row r="948">
      <c r="A948" s="52"/>
      <c r="B948" s="52"/>
    </row>
    <row r="949">
      <c r="A949" s="52"/>
      <c r="B949" s="52"/>
    </row>
    <row r="950">
      <c r="A950" s="52"/>
      <c r="B950" s="52"/>
    </row>
    <row r="951">
      <c r="A951" s="52"/>
      <c r="B951" s="52"/>
    </row>
    <row r="952">
      <c r="A952" s="52"/>
      <c r="B952" s="52"/>
    </row>
    <row r="953">
      <c r="A953" s="52"/>
      <c r="B953" s="52"/>
    </row>
    <row r="954">
      <c r="A954" s="52"/>
      <c r="B954" s="52"/>
    </row>
    <row r="955">
      <c r="A955" s="52"/>
      <c r="B955" s="52"/>
    </row>
    <row r="956">
      <c r="A956" s="52"/>
      <c r="B956" s="52"/>
    </row>
    <row r="957">
      <c r="A957" s="52"/>
      <c r="B957" s="52"/>
    </row>
    <row r="958">
      <c r="A958" s="52"/>
      <c r="B958" s="52"/>
    </row>
    <row r="959">
      <c r="A959" s="52"/>
      <c r="B959" s="52"/>
    </row>
    <row r="960">
      <c r="A960" s="52"/>
      <c r="B960" s="52"/>
    </row>
    <row r="961">
      <c r="A961" s="52"/>
      <c r="B961" s="52"/>
    </row>
    <row r="962">
      <c r="A962" s="52"/>
      <c r="B962" s="52"/>
    </row>
    <row r="963">
      <c r="A963" s="52"/>
      <c r="B963" s="52"/>
    </row>
    <row r="964">
      <c r="A964" s="52"/>
      <c r="B964" s="52"/>
    </row>
    <row r="965">
      <c r="A965" s="52"/>
      <c r="B965" s="52"/>
    </row>
    <row r="966">
      <c r="A966" s="52"/>
      <c r="B966" s="52"/>
    </row>
    <row r="967">
      <c r="A967" s="52"/>
      <c r="B967" s="52"/>
    </row>
    <row r="968">
      <c r="A968" s="52"/>
      <c r="B968" s="52"/>
    </row>
    <row r="969">
      <c r="A969" s="52"/>
      <c r="B969" s="52"/>
    </row>
    <row r="970">
      <c r="A970" s="52"/>
      <c r="B970" s="52"/>
    </row>
    <row r="971">
      <c r="A971" s="52"/>
      <c r="B971" s="52"/>
    </row>
    <row r="972">
      <c r="A972" s="52"/>
      <c r="B972" s="52"/>
    </row>
    <row r="973">
      <c r="A973" s="52"/>
      <c r="B973" s="52"/>
    </row>
    <row r="974">
      <c r="A974" s="52"/>
      <c r="B974" s="52"/>
    </row>
    <row r="975">
      <c r="A975" s="52"/>
      <c r="B975" s="52"/>
    </row>
    <row r="976">
      <c r="A976" s="52"/>
      <c r="B976" s="52"/>
    </row>
    <row r="977">
      <c r="A977" s="52"/>
      <c r="B977" s="52"/>
    </row>
    <row r="978">
      <c r="A978" s="52"/>
      <c r="B978" s="52"/>
    </row>
    <row r="979">
      <c r="A979" s="52"/>
      <c r="B979" s="52"/>
    </row>
    <row r="980">
      <c r="A980" s="52"/>
      <c r="B980" s="52"/>
    </row>
    <row r="981">
      <c r="A981" s="52"/>
      <c r="B981" s="52"/>
    </row>
    <row r="982">
      <c r="A982" s="52"/>
      <c r="B982" s="52"/>
    </row>
    <row r="983">
      <c r="A983" s="52"/>
      <c r="B983" s="52"/>
    </row>
    <row r="984">
      <c r="A984" s="52"/>
      <c r="B984" s="52"/>
    </row>
    <row r="985">
      <c r="A985" s="52"/>
      <c r="B985" s="52"/>
    </row>
    <row r="986">
      <c r="A986" s="52"/>
      <c r="B986" s="52"/>
    </row>
    <row r="987">
      <c r="A987" s="52"/>
      <c r="B987" s="52"/>
    </row>
    <row r="988">
      <c r="A988" s="52"/>
      <c r="B988" s="52"/>
    </row>
    <row r="989">
      <c r="A989" s="52"/>
      <c r="B989" s="52"/>
    </row>
    <row r="990">
      <c r="A990" s="52"/>
      <c r="B990" s="52"/>
    </row>
    <row r="991">
      <c r="A991" s="52"/>
      <c r="B991" s="52"/>
    </row>
    <row r="992">
      <c r="A992" s="52"/>
      <c r="B992" s="52"/>
    </row>
    <row r="993">
      <c r="A993" s="52"/>
      <c r="B993" s="52"/>
    </row>
    <row r="994">
      <c r="A994" s="52"/>
      <c r="B994" s="52"/>
    </row>
    <row r="995">
      <c r="A995" s="52"/>
      <c r="B995" s="52"/>
    </row>
    <row r="996">
      <c r="A996" s="52"/>
      <c r="B996" s="52"/>
    </row>
    <row r="997">
      <c r="A997" s="52"/>
      <c r="B997" s="52"/>
    </row>
    <row r="998">
      <c r="A998" s="52"/>
      <c r="B998" s="52"/>
    </row>
    <row r="999">
      <c r="A999" s="52"/>
      <c r="B999" s="52"/>
    </row>
    <row r="1000">
      <c r="A1000" s="52"/>
      <c r="B1000" s="52"/>
    </row>
    <row r="1001">
      <c r="A1001" s="52"/>
      <c r="B1001" s="52"/>
    </row>
    <row r="1002">
      <c r="A1002" s="52"/>
      <c r="B1002" s="52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2.63" defaultRowHeight="15.75"/>
  <sheetData>
    <row r="1">
      <c r="A1" s="51" t="s">
        <v>211</v>
      </c>
      <c r="B1" s="51" t="s">
        <v>212</v>
      </c>
      <c r="C1" s="16">
        <v>2023.0</v>
      </c>
      <c r="D1" s="16">
        <v>2022.0</v>
      </c>
      <c r="E1" s="16">
        <v>2021.0</v>
      </c>
      <c r="F1" s="16">
        <v>2020.0</v>
      </c>
      <c r="G1" s="16">
        <v>2019.0</v>
      </c>
      <c r="H1" s="16">
        <v>2018.0</v>
      </c>
      <c r="I1" s="16">
        <v>2017.0</v>
      </c>
      <c r="J1" s="16">
        <v>2016.0</v>
      </c>
      <c r="K1" s="16">
        <v>2015.0</v>
      </c>
      <c r="L1" s="16">
        <v>2014.0</v>
      </c>
      <c r="M1" s="16">
        <v>2013.0</v>
      </c>
      <c r="N1" s="16">
        <v>2012.0</v>
      </c>
      <c r="O1" s="16">
        <v>2011.0</v>
      </c>
      <c r="P1" s="16">
        <v>2010.0</v>
      </c>
      <c r="Q1" s="16">
        <v>2009.0</v>
      </c>
      <c r="R1" s="16">
        <v>2008.0</v>
      </c>
      <c r="S1" s="16">
        <v>2007.0</v>
      </c>
      <c r="T1" s="16">
        <v>2006.0</v>
      </c>
      <c r="U1" s="16">
        <v>2005.0</v>
      </c>
      <c r="V1" s="16">
        <v>2004.0</v>
      </c>
      <c r="W1" s="16">
        <v>2003.0</v>
      </c>
      <c r="X1" s="16">
        <v>2002.0</v>
      </c>
      <c r="Y1" s="16">
        <v>2001.0</v>
      </c>
      <c r="Z1" s="16">
        <v>2000.0</v>
      </c>
      <c r="AA1" s="16">
        <v>1999.0</v>
      </c>
      <c r="AB1" s="16">
        <v>1998.0</v>
      </c>
      <c r="AC1" s="16">
        <v>1997.0</v>
      </c>
      <c r="AD1" s="16">
        <v>1996.0</v>
      </c>
      <c r="AE1" s="16">
        <v>1995.0</v>
      </c>
      <c r="AF1" s="16">
        <v>1994.0</v>
      </c>
      <c r="AH1" s="16"/>
    </row>
    <row r="2">
      <c r="A2" s="16" t="s">
        <v>210</v>
      </c>
      <c r="C2" s="16">
        <v>1.0</v>
      </c>
      <c r="D2" s="16">
        <v>1.06410147</v>
      </c>
      <c r="E2" s="16">
        <v>1.1436949</v>
      </c>
      <c r="F2" s="16">
        <v>1.159704</v>
      </c>
      <c r="G2" s="16">
        <v>1.18854087</v>
      </c>
      <c r="H2" s="16">
        <v>1.20697794</v>
      </c>
      <c r="I2" s="16">
        <v>1.23196851</v>
      </c>
      <c r="J2" s="16">
        <v>1.26276824</v>
      </c>
      <c r="K2" s="16">
        <v>1.28010714</v>
      </c>
      <c r="L2" s="16">
        <v>1.27896339</v>
      </c>
      <c r="M2" s="16">
        <v>1.29915755</v>
      </c>
      <c r="N2" s="16">
        <v>1.31987735</v>
      </c>
      <c r="O2" s="16">
        <v>1.35848662</v>
      </c>
      <c r="P2" s="16">
        <v>1.38065505</v>
      </c>
      <c r="Q2" s="16">
        <v>1.41690703</v>
      </c>
      <c r="R2" s="16">
        <v>1.41732992</v>
      </c>
      <c r="S2" s="16">
        <v>1.47799581</v>
      </c>
      <c r="T2" s="16">
        <v>1.50867373</v>
      </c>
      <c r="U2" s="16">
        <v>1.56879916</v>
      </c>
      <c r="V2" s="16">
        <v>1.61538877</v>
      </c>
      <c r="W2" s="16">
        <v>1.64650523</v>
      </c>
      <c r="X2" s="16">
        <v>1.6892716</v>
      </c>
      <c r="Y2" s="16">
        <v>1.70856653</v>
      </c>
      <c r="Z2" s="16">
        <v>1.77233412</v>
      </c>
      <c r="AA2" s="16">
        <v>1.82087645</v>
      </c>
      <c r="AB2" s="16">
        <v>1.8512995</v>
      </c>
      <c r="AC2" s="16">
        <v>1.88038969</v>
      </c>
      <c r="AD2" s="16">
        <v>1.93762953</v>
      </c>
      <c r="AE2" s="16">
        <v>1.9904857</v>
      </c>
      <c r="AF2" s="16">
        <v>2.04630643</v>
      </c>
    </row>
    <row r="3">
      <c r="A3" s="51" t="s">
        <v>213</v>
      </c>
      <c r="B3" s="52"/>
      <c r="C3" s="57">
        <v>8.1E8</v>
      </c>
      <c r="D3" s="74">
        <f>($E$2*'Agency Totals'!D2)</f>
        <v>885677330.6</v>
      </c>
      <c r="E3" s="29">
        <f>($E$2*'Agency Totals'!E2)</f>
        <v>731964736</v>
      </c>
      <c r="F3" s="29">
        <f>($F$2*'Agency Totals'!F2)</f>
        <v>713217960</v>
      </c>
      <c r="G3" s="29">
        <f>($G$2*'Agency Totals'!G2)</f>
        <v>681782699.3</v>
      </c>
      <c r="H3" s="29">
        <f>($H$2*'Agency Totals'!H2)</f>
        <v>679085013.4</v>
      </c>
      <c r="I3" s="29">
        <f>($I$2*'Agency Totals'!I2)</f>
        <v>693145520.2</v>
      </c>
      <c r="J3" s="29">
        <f>($J$2*'Agency Totals'!J2)</f>
        <v>699974826.8</v>
      </c>
      <c r="K3" s="29">
        <f>($K$2*'Agency Totals'!K2)</f>
        <v>709586086.6</v>
      </c>
      <c r="L3" s="29">
        <f>($L$2*'Agency Totals'!L2)</f>
        <v>708952085.7</v>
      </c>
      <c r="M3" s="29">
        <f>($M$2*'Agency Totals'!M2)</f>
        <v>745637551.5</v>
      </c>
      <c r="N3" s="29">
        <f>($N$2*'Agency Totals'!N2)</f>
        <v>757529458.6</v>
      </c>
      <c r="O3" s="29">
        <f>($O$2*'Agency Totals'!O2)</f>
        <v>896601169.2</v>
      </c>
      <c r="P3" s="29">
        <f>($P$2*'Agency Totals'!P2)</f>
        <v>911232333</v>
      </c>
      <c r="Q3" s="29">
        <f>($Q$2*'Agency Totals'!Q2)</f>
        <v>862896381.3</v>
      </c>
      <c r="R3" s="29">
        <f>($R$2*'Agency Totals'!R2)</f>
        <v>823468683.5</v>
      </c>
      <c r="S3" s="29">
        <f>($S$2*'Agency Totals'!S2)</f>
        <v>824380244.9</v>
      </c>
      <c r="T3" s="29">
        <f>($T$2*'Agency Totals'!T2)</f>
        <v>817865607.1</v>
      </c>
      <c r="U3" s="29">
        <f>($U$2*'Agency Totals'!U2)</f>
        <v>817650278.2</v>
      </c>
      <c r="V3" s="29">
        <f>($V$2*'Agency Totals'!V2)</f>
        <v>831043214.3</v>
      </c>
      <c r="W3" s="29">
        <f>($W$2*'Agency Totals'!W2)</f>
        <v>784619016.3</v>
      </c>
      <c r="X3" s="29">
        <f>($X$2*'Agency Totals'!X2)</f>
        <v>809958432.6</v>
      </c>
      <c r="Y3" s="29">
        <f>($Y$2*'Agency Totals'!Y2)</f>
        <v>700823236.4</v>
      </c>
      <c r="Z3" s="29">
        <f>($Z$2*'Agency Totals'!Z2)</f>
        <v>720062133.9</v>
      </c>
      <c r="AA3" s="29">
        <f>($AA$2*'Agency Totals'!AA2)</f>
        <v>701545457.8</v>
      </c>
      <c r="AB3" s="29">
        <f>($AB$2*'Agency Totals'!AB2)</f>
        <v>703103185.8</v>
      </c>
      <c r="AC3" s="29">
        <f>($AC$2*'Agency Totals'!AC2)</f>
        <v>683170019.4</v>
      </c>
      <c r="AD3" s="29">
        <f>($AD$2*'Agency Totals'!AD2)</f>
        <v>698521258.5</v>
      </c>
      <c r="AE3" s="29" t="str">
        <f>($AE$2*'Agency Totals'!AE2)</f>
        <v>#VALUE!</v>
      </c>
      <c r="AF3" s="29" t="str">
        <f>($AF$2*'Agency Totals'!AF2)</f>
        <v>#VALUE!</v>
      </c>
    </row>
    <row r="4">
      <c r="A4" s="51" t="s">
        <v>214</v>
      </c>
      <c r="B4" s="51"/>
      <c r="C4" s="75">
        <v>5.12E8</v>
      </c>
      <c r="D4" s="74">
        <f>($E$2*'Agency Totals'!D3)</f>
        <v>556149322.5</v>
      </c>
      <c r="E4" s="29">
        <f>($E$2*'Agency Totals'!E3)</f>
        <v>527243348.9</v>
      </c>
      <c r="F4" s="29">
        <f>($F$2*'Agency Totals'!F3)</f>
        <v>520707096</v>
      </c>
      <c r="G4" s="29">
        <f>($G$2*'Agency Totals'!G3)</f>
        <v>509884033.2</v>
      </c>
      <c r="H4" s="29">
        <f>($H$2*'Agency Totals'!H3)</f>
        <v>511758646.6</v>
      </c>
      <c r="I4" s="29">
        <f>($I$2*'Agency Totals'!I3)</f>
        <v>480467718.9</v>
      </c>
      <c r="J4" s="29">
        <f>($J$2*'Agency Totals'!J3)</f>
        <v>492479613.6</v>
      </c>
      <c r="K4" s="29">
        <f>($K$2*'Agency Totals'!K3)</f>
        <v>499241784.6</v>
      </c>
      <c r="L4" s="29">
        <f>($L$2*'Agency Totals'!L3)</f>
        <v>504169926.3</v>
      </c>
      <c r="M4" s="29">
        <f>($M$2*'Agency Totals'!M3)</f>
        <v>513670837.7</v>
      </c>
      <c r="N4" s="29">
        <f>($N$2*'Agency Totals'!N3)</f>
        <v>522909008.5</v>
      </c>
      <c r="O4" s="29">
        <f>($O$2*'Agency Totals'!O3)</f>
        <v>555865555.2</v>
      </c>
      <c r="P4" s="29">
        <f>($P$2*'Agency Totals'!P3)</f>
        <v>582636431.1</v>
      </c>
      <c r="Q4" s="29">
        <f>($Q$2*'Agency Totals'!Q3)</f>
        <v>566762812</v>
      </c>
      <c r="R4" s="29">
        <f>($R$2*'Agency Totals'!R3)</f>
        <v>532496520.3</v>
      </c>
      <c r="S4" s="29">
        <f>($S$2*'Agency Totals'!S3)</f>
        <v>540138002.8</v>
      </c>
      <c r="T4" s="29">
        <f>($T$2*'Agency Totals'!T3)</f>
        <v>516050901.4</v>
      </c>
      <c r="U4" s="29">
        <f>($U$2*'Agency Totals'!U3)</f>
        <v>503051138.6</v>
      </c>
      <c r="V4" s="29">
        <f>($V$2*'Agency Totals'!V3)</f>
        <v>500770518.7</v>
      </c>
      <c r="W4" s="29">
        <f>($W$2*'Agency Totals'!W3)</f>
        <v>484969883</v>
      </c>
      <c r="X4" s="29">
        <f>($X$2*'Agency Totals'!X3)</f>
        <v>456937832.2</v>
      </c>
      <c r="Y4" s="29">
        <f>($Y$2*'Agency Totals'!Y3)</f>
        <v>432614171.1</v>
      </c>
      <c r="Z4" s="29">
        <f>($Z$2*'Agency Totals'!Z3)</f>
        <v>435467810.3</v>
      </c>
      <c r="AA4" s="29">
        <f>($AA$2*'Agency Totals'!AA3)</f>
        <v>435473528.3</v>
      </c>
      <c r="AB4" s="29">
        <f>($AB$2*'Agency Totals'!AB3)</f>
        <v>423207065.7</v>
      </c>
      <c r="AC4" s="29">
        <f>($AC$2*'Agency Totals'!AC3)</f>
        <v>391121055.5</v>
      </c>
      <c r="AD4" s="29">
        <f>($AD$2*'Agency Totals'!AD3)</f>
        <v>395332615.4</v>
      </c>
      <c r="AE4" s="29">
        <f>($AE$2*'Agency Totals'!AE3)</f>
        <v>411118897.4</v>
      </c>
      <c r="AF4" s="29">
        <f>($AF$2*'Agency Totals'!AF3)</f>
        <v>380138252.9</v>
      </c>
    </row>
    <row r="5">
      <c r="A5" s="51" t="s">
        <v>215</v>
      </c>
      <c r="B5" s="51" t="s">
        <v>216</v>
      </c>
      <c r="C5" s="53">
        <v>2.11881E8</v>
      </c>
      <c r="D5" s="29">
        <f>($E$2*'Agency Totals'!D4)</f>
        <v>225328767.7</v>
      </c>
      <c r="E5" s="29">
        <f>($E$2*'Agency Totals'!E4)</f>
        <v>186222122.1</v>
      </c>
      <c r="F5" s="29">
        <f>($F$2*'Agency Totals'!F4)</f>
        <v>185121230.1</v>
      </c>
      <c r="G5" s="29">
        <f>($G$2*'Agency Totals'!G4)</f>
        <v>179488859.2</v>
      </c>
      <c r="H5" s="29">
        <f>($H$2*'Agency Totals'!H4)</f>
        <v>181383888</v>
      </c>
      <c r="I5" s="29">
        <f>($I$2*'Agency Totals'!I4)</f>
        <v>185194898.7</v>
      </c>
      <c r="J5" s="29">
        <f>($J$2*'Agency Totals'!J4)</f>
        <v>185846876.5</v>
      </c>
      <c r="K5" s="29">
        <f>($K$2*'Agency Totals'!K4)</f>
        <v>188398714.8</v>
      </c>
      <c r="L5" s="29">
        <f>($L$2*'Agency Totals'!L4)</f>
        <v>188230384.3</v>
      </c>
      <c r="M5" s="29">
        <f>($M$2*'Agency Totals'!M4)</f>
        <v>198291267.8</v>
      </c>
      <c r="N5" s="29">
        <f>($N$2*'Agency Totals'!N4)</f>
        <v>201453744.5</v>
      </c>
      <c r="O5" s="29">
        <f>($O$2*'Agency Totals'!O4)</f>
        <v>232543022.6</v>
      </c>
      <c r="P5" s="29">
        <f>($P$2*'Agency Totals'!P4)</f>
        <v>236337770.1</v>
      </c>
      <c r="Q5" s="29">
        <f>($Q$2*'Agency Totals'!Q4)</f>
        <v>262552872.7</v>
      </c>
      <c r="R5" s="29">
        <f>($R$2*'Agency Totals'!R4)</f>
        <v>234148146.9</v>
      </c>
      <c r="S5" s="29">
        <f>($S$2*'Agency Totals'!S4)</f>
        <v>223691709.9</v>
      </c>
      <c r="T5" s="29">
        <f>($T$2*'Agency Totals'!T4)</f>
        <v>216616882.8</v>
      </c>
      <c r="U5" s="29">
        <f>($U$2*'Agency Totals'!U4)</f>
        <v>218416063.1</v>
      </c>
      <c r="V5" s="29">
        <f>($V$2*'Agency Totals'!V4)</f>
        <v>213415472</v>
      </c>
      <c r="W5" s="29">
        <f>($W$2*'Agency Totals'!W4)</f>
        <v>210128644</v>
      </c>
      <c r="X5" s="29">
        <f>($X$2*'Agency Totals'!X4)</f>
        <v>215409157.3</v>
      </c>
      <c r="Y5" s="29">
        <f>($Y$2*'Agency Totals'!Y4)</f>
        <v>192767310.2</v>
      </c>
      <c r="Z5" s="29">
        <f>($Z$2*'Agency Totals'!Z4)</f>
        <v>203770570.8</v>
      </c>
      <c r="AA5" s="29">
        <f>($AA$2*'Agency Totals'!AA4)</f>
        <v>198686754.7</v>
      </c>
      <c r="AB5" s="29">
        <f>($AB$2*'Agency Totals'!AB4)</f>
        <v>193542254.9</v>
      </c>
      <c r="AC5" s="29">
        <f>($AC$2*'Agency Totals'!AC4)</f>
        <v>183905872.5</v>
      </c>
      <c r="AD5" s="29">
        <f>($AD$2*'Agency Totals'!AD4)</f>
        <v>185187004.7</v>
      </c>
      <c r="AE5" s="29">
        <f>($AE$2*'Agency Totals'!AE4)</f>
        <v>118804129.5</v>
      </c>
      <c r="AF5" s="29">
        <f>($AF$2*'Agency Totals'!AF4)</f>
        <v>107762589.2</v>
      </c>
    </row>
    <row r="6">
      <c r="A6" s="51" t="s">
        <v>217</v>
      </c>
      <c r="B6" s="51" t="s">
        <v>218</v>
      </c>
      <c r="C6" s="53">
        <v>1.63515E8</v>
      </c>
      <c r="D6" s="29">
        <f>($E$2*'Agency Totals'!D5)</f>
        <v>174413472.3</v>
      </c>
      <c r="E6" s="29">
        <f>($E$2*'Agency Totals'!E5)</f>
        <v>170877167.6</v>
      </c>
      <c r="F6" s="29">
        <f>($F$2*'Agency Totals'!F5)</f>
        <v>172863158.8</v>
      </c>
      <c r="G6" s="29">
        <f>($G$2*'Agency Totals'!G5)</f>
        <v>176808528.4</v>
      </c>
      <c r="H6" s="29">
        <f>($H$2*'Agency Totals'!H5)</f>
        <v>179123975.1</v>
      </c>
      <c r="I6" s="29">
        <f>($I$2*'Agency Totals'!I5)</f>
        <v>182832750.7</v>
      </c>
      <c r="J6" s="29">
        <f>($J$2*'Agency Totals'!J5)</f>
        <v>187403646.2</v>
      </c>
      <c r="K6" s="29">
        <f>($K$2*'Agency Totals'!K5)</f>
        <v>189976860.3</v>
      </c>
      <c r="L6" s="29">
        <f>($L$2*'Agency Totals'!L5)</f>
        <v>190647398.8</v>
      </c>
      <c r="M6" s="29">
        <f>($M$2*'Agency Totals'!M5)</f>
        <v>189517328</v>
      </c>
      <c r="N6" s="29">
        <f>($N$2*'Agency Totals'!N5)</f>
        <v>192925723.9</v>
      </c>
      <c r="O6" s="29">
        <f>($O$2*'Agency Totals'!O5)</f>
        <v>211966449.7</v>
      </c>
      <c r="P6" s="29">
        <f>($P$2*'Agency Totals'!P5)</f>
        <v>215857133.1</v>
      </c>
      <c r="Q6" s="29">
        <f>($Q$2*'Agency Totals'!Q5)</f>
        <v>216220012.8</v>
      </c>
      <c r="R6" s="29">
        <f>($R$2*'Agency Totals'!R5)</f>
        <v>202906368.7</v>
      </c>
      <c r="S6" s="29">
        <f>($S$2*'Agency Totals'!S5)</f>
        <v>198896852.1</v>
      </c>
      <c r="T6" s="29">
        <f>($T$2*'Agency Totals'!T5)</f>
        <v>201249532.2</v>
      </c>
      <c r="U6" s="29">
        <f>($U$2*'Agency Totals'!U5)</f>
        <v>193434505.2</v>
      </c>
      <c r="V6" s="29">
        <f>($V$2*'Agency Totals'!V5)</f>
        <v>212037545.3</v>
      </c>
      <c r="W6" s="29">
        <f>($W$2*'Agency Totals'!W5)</f>
        <v>198759525.3</v>
      </c>
      <c r="X6" s="29">
        <f>($X$2*'Agency Totals'!X5)</f>
        <v>197879586</v>
      </c>
      <c r="Y6" s="29">
        <f>($Y$2*'Agency Totals'!Y5)</f>
        <v>136543511.4</v>
      </c>
      <c r="Z6" s="29">
        <f>($Z$2*'Agency Totals'!Z5)</f>
        <v>138470692.5</v>
      </c>
      <c r="AA6" s="29">
        <f>($AA$2*'Agency Totals'!AA5)</f>
        <v>132650849.4</v>
      </c>
      <c r="AB6" s="29">
        <f>($AB$2*'Agency Totals'!AB5)</f>
        <v>139958242.2</v>
      </c>
      <c r="AC6" s="29">
        <f>($AC$2*'Agency Totals'!AC5)</f>
        <v>130801787.2</v>
      </c>
      <c r="AD6" s="29">
        <f>($AD$2*'Agency Totals'!AD5)</f>
        <v>128648912.6</v>
      </c>
      <c r="AE6" s="29">
        <f>($AE$2*'Agency Totals'!AE5)</f>
        <v>155480819</v>
      </c>
      <c r="AF6" s="29">
        <f>($AF$2*'Agency Totals'!AF5)</f>
        <v>157565595.1</v>
      </c>
    </row>
    <row r="7">
      <c r="A7" s="51" t="s">
        <v>219</v>
      </c>
      <c r="B7" s="51" t="s">
        <v>220</v>
      </c>
      <c r="C7" s="53">
        <v>7.34576E8</v>
      </c>
      <c r="D7" s="29">
        <f>($E$2*'Agency Totals'!D6)</f>
        <v>689086470.5</v>
      </c>
      <c r="E7" s="29">
        <f>($E$2*'Agency Totals'!E6)</f>
        <v>589621612.4</v>
      </c>
      <c r="F7" s="29">
        <f>($F$2*'Agency Totals'!F6)</f>
        <v>538498115.1</v>
      </c>
      <c r="G7" s="29">
        <f>($G$2*'Agency Totals'!G6)</f>
        <v>542340707.3</v>
      </c>
      <c r="H7" s="29">
        <f>($H$2*'Agency Totals'!H6)</f>
        <v>514776091.4</v>
      </c>
      <c r="I7" s="29">
        <f>($I$2*'Agency Totals'!I6)</f>
        <v>484533215</v>
      </c>
      <c r="J7" s="29">
        <f>($J$2*'Agency Totals'!J6)</f>
        <v>473538090</v>
      </c>
      <c r="K7" s="29">
        <f>($K$2*'Agency Totals'!K6)</f>
        <v>445424800.3</v>
      </c>
      <c r="L7" s="29">
        <f>($L$2*'Agency Totals'!L6)</f>
        <v>432876670</v>
      </c>
      <c r="M7" s="29">
        <f>($M$2*'Agency Totals'!M6)</f>
        <v>441891551.6</v>
      </c>
      <c r="N7" s="29">
        <f>($N$2*'Agency Totals'!N6)</f>
        <v>448939122.2</v>
      </c>
      <c r="O7" s="29">
        <f>($O$2*'Agency Totals'!O6)</f>
        <v>446015610.1</v>
      </c>
      <c r="P7" s="29">
        <f>($P$2*'Agency Totals'!P6)</f>
        <v>453293904.7</v>
      </c>
      <c r="Q7" s="29">
        <f>($Q$2*'Agency Totals'!Q6)</f>
        <v>433219324.4</v>
      </c>
      <c r="R7" s="29">
        <f>($R$2*'Agency Totals'!R6)</f>
        <v>399261838.5</v>
      </c>
      <c r="S7" s="29">
        <f>($S$2*'Agency Totals'!S6)</f>
        <v>382948714.4</v>
      </c>
      <c r="T7" s="29">
        <f>($T$2*'Agency Totals'!T6)</f>
        <v>376347714</v>
      </c>
      <c r="U7" s="29">
        <f>($U$2*'Agency Totals'!U6)</f>
        <v>364475971.2</v>
      </c>
      <c r="V7" s="29">
        <f>($V$2*'Agency Totals'!V6)</f>
        <v>357162457</v>
      </c>
      <c r="W7" s="29">
        <f>($W$2*'Agency Totals'!W6)</f>
        <v>335516603.2</v>
      </c>
      <c r="X7" s="29">
        <f>($X$2*'Agency Totals'!X6)</f>
        <v>213169183.2</v>
      </c>
      <c r="Y7" s="29">
        <f>($Y$2*'Agency Totals'!Y6)</f>
        <v>177543982.4</v>
      </c>
      <c r="Z7" s="29">
        <f>($Z$2*'Agency Totals'!Z6)</f>
        <v>150781325.3</v>
      </c>
      <c r="AA7" s="29">
        <f>($AA$2*'Agency Totals'!AA6)</f>
        <v>151280236.3</v>
      </c>
      <c r="AB7" s="29">
        <f>($AB$2*'Agency Totals'!AB6)</f>
        <v>137096133.2</v>
      </c>
      <c r="AC7" s="29">
        <f>($AC$2*'Agency Totals'!AC6)</f>
        <v>135647551.5</v>
      </c>
      <c r="AD7" s="29">
        <f>($AD$2*'Agency Totals'!AD6)</f>
        <v>140850165.8</v>
      </c>
      <c r="AE7" s="29">
        <f>($AE$2*'Agency Totals'!AE6)</f>
        <v>142084850.2</v>
      </c>
      <c r="AF7" s="29">
        <f>($AF$2*'Agency Totals'!AF6)</f>
        <v>131438354.6</v>
      </c>
    </row>
    <row r="8">
      <c r="A8" s="51" t="s">
        <v>221</v>
      </c>
      <c r="B8" s="52"/>
      <c r="C8" s="57">
        <v>6.3237E7</v>
      </c>
      <c r="D8" s="74">
        <f>($E$2*'Agency Totals'!D7)</f>
        <v>69711635.24</v>
      </c>
      <c r="E8" s="29">
        <f>($E$2*'Agency Totals'!E7)</f>
        <v>65524568.21</v>
      </c>
      <c r="F8" s="29">
        <f>($F$2*'Agency Totals'!F7)</f>
        <v>63715297.46</v>
      </c>
      <c r="G8" s="29">
        <f>($G$2*'Agency Totals'!G7)</f>
        <v>60302998.12</v>
      </c>
      <c r="H8" s="29">
        <f>($H$2*'Agency Totals'!H7)</f>
        <v>60282513.21</v>
      </c>
      <c r="I8" s="29">
        <f>($I$2*'Agency Totals'!I7)</f>
        <v>57286535.72</v>
      </c>
      <c r="J8" s="29">
        <f>($J$2*'Agency Totals'!J7)</f>
        <v>58718723.16</v>
      </c>
      <c r="K8" s="29">
        <f>($K$2*'Agency Totals'!K7)</f>
        <v>58500896.3</v>
      </c>
      <c r="L8" s="29">
        <f>($L$2*'Agency Totals'!L7)</f>
        <v>58448626.92</v>
      </c>
      <c r="M8" s="29">
        <f>($M$2*'Agency Totals'!M7)</f>
        <v>56886211.64</v>
      </c>
      <c r="N8" s="29">
        <f>($N$2*'Agency Totals'!N7)</f>
        <v>57793469.52</v>
      </c>
      <c r="O8" s="29">
        <f>($O$2*'Agency Totals'!O7)</f>
        <v>61356048.19</v>
      </c>
      <c r="P8" s="29">
        <f>($P$2*'Agency Totals'!P7)</f>
        <v>62357285.33</v>
      </c>
      <c r="Q8" s="29">
        <f>($Q$2*'Agency Totals'!Q7)</f>
        <v>62460095.7</v>
      </c>
      <c r="R8" s="29">
        <f>($R$2*'Agency Totals'!R7)</f>
        <v>53006721.68</v>
      </c>
      <c r="S8" s="29">
        <f>($S$2*'Agency Totals'!S7)</f>
        <v>53694109.78</v>
      </c>
      <c r="T8" s="29">
        <f>($T$2*'Agency Totals'!T7)</f>
        <v>53482483.73</v>
      </c>
      <c r="U8" s="29">
        <f>($U$2*'Agency Totals'!U7)</f>
        <v>54780897.87</v>
      </c>
      <c r="V8" s="29">
        <f>($V$2*'Agency Totals'!V7)</f>
        <v>54632448.2</v>
      </c>
      <c r="W8" s="29">
        <f>($W$2*'Agency Totals'!W7)</f>
        <v>52854464.39</v>
      </c>
      <c r="X8" s="29">
        <f>($X$2*'Agency Totals'!X7)</f>
        <v>51995779.85</v>
      </c>
      <c r="Y8" s="29">
        <f>($Y$2*'Agency Totals'!Y7)</f>
        <v>48682186.14</v>
      </c>
      <c r="Z8" s="29">
        <f>($Z$2*'Agency Totals'!Z7)</f>
        <v>46472372.96</v>
      </c>
      <c r="AA8" s="29">
        <f>($AA$2*'Agency Totals'!AA7)</f>
        <v>46743719.35</v>
      </c>
      <c r="AB8" s="29">
        <f>($AB$2*'Agency Totals'!AB7)</f>
        <v>45906673.7</v>
      </c>
      <c r="AC8" s="29">
        <f>($AC$2*'Agency Totals'!AC7)</f>
        <v>46129719.88</v>
      </c>
      <c r="AD8" s="29">
        <f>($AD$2*'Agency Totals'!AD7)</f>
        <v>47061146.02</v>
      </c>
      <c r="AE8" s="29">
        <f>($AE$2*'Agency Totals'!AE7)</f>
        <v>46155382.41</v>
      </c>
      <c r="AF8" s="29">
        <f>($AF$2*'Agency Totals'!AF7)</f>
        <v>45667420.6</v>
      </c>
    </row>
    <row r="9">
      <c r="A9" s="51" t="s">
        <v>222</v>
      </c>
      <c r="B9" s="51" t="s">
        <v>223</v>
      </c>
      <c r="C9" s="53">
        <v>1.319002E9</v>
      </c>
      <c r="D9" s="29">
        <f>($E$2*'Agency Totals'!D8)</f>
        <v>895394428.9</v>
      </c>
      <c r="E9" s="29">
        <f>($E$2*'Agency Totals'!E8)</f>
        <v>782371121.6</v>
      </c>
      <c r="F9" s="29">
        <f>($F$2*'Agency Totals'!F8)</f>
        <v>807076283.8</v>
      </c>
      <c r="G9" s="29">
        <f>($G$2*'Agency Totals'!G8)</f>
        <v>872085920.7</v>
      </c>
      <c r="H9" s="29">
        <f>($H$2*'Agency Totals'!H8)</f>
        <v>859495026</v>
      </c>
      <c r="I9" s="29">
        <f>($I$2*'Agency Totals'!I8)</f>
        <v>761217326.7</v>
      </c>
      <c r="J9" s="29">
        <f>($J$2*'Agency Totals'!J8)</f>
        <v>773956335.5</v>
      </c>
      <c r="K9" s="29">
        <f>($K$2*'Agency Totals'!K8)</f>
        <v>768398261.4</v>
      </c>
      <c r="L9" s="29">
        <f>($L$2*'Agency Totals'!L8)</f>
        <v>769334778.9</v>
      </c>
      <c r="M9" s="29">
        <f>($M$2*'Agency Totals'!M8)</f>
        <v>732086971.8</v>
      </c>
      <c r="N9" s="29">
        <f>($N$2*'Agency Totals'!N8)</f>
        <v>749042275</v>
      </c>
      <c r="O9" s="29">
        <f>($O$2*'Agency Totals'!O8)</f>
        <v>817246531.8</v>
      </c>
      <c r="P9" s="29">
        <f>($P$2*'Agency Totals'!P8)</f>
        <v>830582748.9</v>
      </c>
      <c r="Q9" s="29">
        <f>($Q$2*'Agency Totals'!Q8)</f>
        <v>737476021.7</v>
      </c>
      <c r="R9" s="29">
        <f>($R$2*'Agency Totals'!R8)</f>
        <v>588737588.8</v>
      </c>
      <c r="S9" s="29">
        <f>($S$2*'Agency Totals'!S8)</f>
        <v>506300766.7</v>
      </c>
      <c r="T9" s="29">
        <f>($T$2*'Agency Totals'!T8)</f>
        <v>603341254.7</v>
      </c>
      <c r="U9" s="29">
        <f>($U$2*'Agency Totals'!U8)</f>
        <v>553353114.9</v>
      </c>
      <c r="V9" s="29">
        <f>($V$2*'Agency Totals'!V8)</f>
        <v>596997612.3</v>
      </c>
      <c r="W9" s="29">
        <f>($W$2*'Agency Totals'!W8)</f>
        <v>651084149.1</v>
      </c>
      <c r="X9" s="29">
        <f>($X$2*'Agency Totals'!X8)</f>
        <v>538350587.7</v>
      </c>
      <c r="Y9" s="29">
        <f>($Y$2*'Agency Totals'!Y8)</f>
        <v>349381352.6</v>
      </c>
      <c r="Z9" s="29">
        <f>($Z$2*'Agency Totals'!Z8)</f>
        <v>374125554.1</v>
      </c>
      <c r="AA9" s="29">
        <f>($AA$2*'Agency Totals'!AA8)</f>
        <v>364011411.1</v>
      </c>
      <c r="AB9" s="29">
        <f>($AB$2*'Agency Totals'!AB8)</f>
        <v>331836178.9</v>
      </c>
      <c r="AC9" s="29">
        <f>($AC$2*'Agency Totals'!AC8)</f>
        <v>270541066.6</v>
      </c>
      <c r="AD9" s="29">
        <f>($AD$2*'Agency Totals'!AD8)</f>
        <v>306825573.7</v>
      </c>
      <c r="AE9" s="29">
        <f>($AE$2*'Agency Totals'!AE8)</f>
        <v>348938114.7</v>
      </c>
      <c r="AF9" s="29">
        <f>($AF$2*'Agency Totals'!AF8)</f>
        <v>333762810.3</v>
      </c>
    </row>
    <row r="10">
      <c r="A10" s="51" t="s">
        <v>224</v>
      </c>
      <c r="B10" s="51" t="s">
        <v>225</v>
      </c>
      <c r="C10" s="53">
        <v>8.7546E8</v>
      </c>
      <c r="D10" s="29">
        <f>($E$2*'Agency Totals'!D9)</f>
        <v>959550727.4</v>
      </c>
      <c r="E10" s="29">
        <f>($E$2*'Agency Totals'!E9)</f>
        <v>917389702.7</v>
      </c>
      <c r="F10" s="29">
        <f>($F$2*'Agency Totals'!F9)</f>
        <v>898842501.6</v>
      </c>
      <c r="G10" s="29">
        <f>($G$2*'Agency Totals'!G9)</f>
        <v>893699536.4</v>
      </c>
      <c r="H10" s="29">
        <f>($H$2*'Agency Totals'!H9)</f>
        <v>868788756.1</v>
      </c>
      <c r="I10" s="29">
        <f>($I$2*'Agency Totals'!I9)</f>
        <v>842709868</v>
      </c>
      <c r="J10" s="29">
        <f>($J$2*'Agency Totals'!J9)</f>
        <v>810746458</v>
      </c>
      <c r="K10" s="29">
        <f>($K$2*'Agency Totals'!K9)</f>
        <v>807559429.6</v>
      </c>
      <c r="L10" s="29">
        <f>($L$2*'Agency Totals'!L9)</f>
        <v>791391850.6</v>
      </c>
      <c r="M10" s="29">
        <f>($M$2*'Agency Totals'!M9)</f>
        <v>817439024.6</v>
      </c>
      <c r="N10" s="29">
        <f>($N$2*'Agency Totals'!N9)</f>
        <v>830476067.8</v>
      </c>
      <c r="O10" s="29">
        <f>($O$2*'Agency Totals'!O9)</f>
        <v>929611035.6</v>
      </c>
      <c r="P10" s="29">
        <f>($P$2*'Agency Totals'!P9)</f>
        <v>944780870.1</v>
      </c>
      <c r="Q10" s="29">
        <f>($Q$2*'Agency Totals'!Q9)</f>
        <v>916400207.6</v>
      </c>
      <c r="R10" s="29">
        <f>($R$2*'Agency Totals'!R9)</f>
        <v>871706090</v>
      </c>
      <c r="S10" s="29">
        <f>($S$2*'Agency Totals'!S9)</f>
        <v>903797393.8</v>
      </c>
      <c r="T10" s="29">
        <f>($T$2*'Agency Totals'!T9)</f>
        <v>919868546.7</v>
      </c>
      <c r="U10" s="29">
        <f>($U$2*'Agency Totals'!U9)</f>
        <v>924943590.3</v>
      </c>
      <c r="V10" s="29">
        <f>($V$2*'Agency Totals'!V9)</f>
        <v>908848414.4</v>
      </c>
      <c r="W10" s="29">
        <f>($W$2*'Agency Totals'!W9)</f>
        <v>881892898.8</v>
      </c>
      <c r="X10" s="29">
        <f>($X$2*'Agency Totals'!X9)</f>
        <v>808873920.2</v>
      </c>
      <c r="Y10" s="29">
        <f>($Y$2*'Agency Totals'!Y9)</f>
        <v>757855187.2</v>
      </c>
      <c r="Z10" s="29">
        <f>($Z$2*'Agency Totals'!Z9)</f>
        <v>733099423.7</v>
      </c>
      <c r="AA10" s="29">
        <f>($AA$2*'Agency Totals'!AA9)</f>
        <v>705065212</v>
      </c>
      <c r="AB10" s="29">
        <f>($AB$2*'Agency Totals'!AB9)</f>
        <v>689684967</v>
      </c>
      <c r="AC10" s="29">
        <f>($AC$2*'Agency Totals'!AC9)</f>
        <v>671325444.8</v>
      </c>
      <c r="AD10" s="29">
        <f>($AD$2*'Agency Totals'!AD9)</f>
        <v>673359201.4</v>
      </c>
      <c r="AE10" s="29">
        <f>($AE$2*'Agency Totals'!AE9)</f>
        <v>682049877.5</v>
      </c>
      <c r="AF10" s="29">
        <f>($AF$2*'Agency Totals'!AF9)</f>
        <v>671035036.1</v>
      </c>
    </row>
    <row r="11">
      <c r="A11" s="51" t="s">
        <v>226</v>
      </c>
      <c r="B11" s="51" t="s">
        <v>227</v>
      </c>
      <c r="C11" s="53">
        <v>1.29854E8</v>
      </c>
      <c r="D11" s="29">
        <f>($E$2*'Agency Totals'!D10)</f>
        <v>142089407.4</v>
      </c>
      <c r="E11" s="29">
        <f>($E$2*'Agency Totals'!E10)</f>
        <v>133812303.3</v>
      </c>
      <c r="F11" s="29">
        <f>($F$2*'Agency Totals'!F10)</f>
        <v>135685368</v>
      </c>
      <c r="G11" s="29">
        <f>($G$2*'Agency Totals'!G10)</f>
        <v>139059281.8</v>
      </c>
      <c r="H11" s="29">
        <f>($H$2*'Agency Totals'!H10)</f>
        <v>141298493.5</v>
      </c>
      <c r="I11" s="29">
        <f>($I$2*'Agency Totals'!I10)</f>
        <v>144224089.5</v>
      </c>
      <c r="J11" s="29">
        <f>($J$2*'Agency Totals'!J10)</f>
        <v>147829752.3</v>
      </c>
      <c r="K11" s="29">
        <f>($K$2*'Agency Totals'!K10)</f>
        <v>153603896.1</v>
      </c>
      <c r="L11" s="29">
        <f>($L$2*'Agency Totals'!L10)</f>
        <v>152580332.4</v>
      </c>
      <c r="M11" s="29">
        <f>($M$2*'Agency Totals'!M10)</f>
        <v>154771237.2</v>
      </c>
      <c r="N11" s="29">
        <f>($N$2*'Agency Totals'!N10)</f>
        <v>166568521.6</v>
      </c>
      <c r="O11" s="29">
        <f>($O$2*'Agency Totals'!O10)</f>
        <v>200323795.5</v>
      </c>
      <c r="P11" s="29">
        <f>($P$2*'Agency Totals'!P10)</f>
        <v>203592774.3</v>
      </c>
      <c r="Q11" s="29">
        <f>($Q$2*'Agency Totals'!Q10)</f>
        <v>199170370.5</v>
      </c>
      <c r="R11" s="29">
        <f>($R$2*'Agency Totals'!R10)</f>
        <v>177166240</v>
      </c>
      <c r="S11" s="29">
        <f>($S$2*'Agency Totals'!S10)</f>
        <v>192908013.1</v>
      </c>
      <c r="T11" s="29">
        <f>($T$2*'Agency Totals'!T10)</f>
        <v>186211072.5</v>
      </c>
      <c r="U11" s="29">
        <f>($U$2*'Agency Totals'!U10)</f>
        <v>189437205</v>
      </c>
      <c r="V11" s="29">
        <f>($V$2*'Agency Totals'!V10)</f>
        <v>218993409.4</v>
      </c>
      <c r="W11" s="29">
        <f>($W$2*'Agency Totals'!W10)</f>
        <v>197257912.6</v>
      </c>
      <c r="X11" s="29">
        <f>($X$2*'Agency Totals'!X10)</f>
        <v>186899320.6</v>
      </c>
      <c r="Y11" s="29">
        <f>($Y$2*'Agency Totals'!Y10)</f>
        <v>169858850.1</v>
      </c>
      <c r="Z11" s="29">
        <f>($Z$2*'Agency Totals'!Z10)</f>
        <v>183548238.5</v>
      </c>
      <c r="AA11" s="29">
        <f>($AA$2*'Agency Totals'!AA10)</f>
        <v>188877693.3</v>
      </c>
      <c r="AB11" s="29">
        <f>($AB$2*'Agency Totals'!AB10)</f>
        <v>205024014.4</v>
      </c>
      <c r="AC11" s="29">
        <f>($AC$2*'Agency Totals'!AC10)</f>
        <v>208245636.6</v>
      </c>
      <c r="AD11" s="29">
        <f>($AD$2*'Agency Totals'!AD10)</f>
        <v>221038963.9</v>
      </c>
      <c r="AE11" s="29">
        <f>($AE$2*'Agency Totals'!AE10)</f>
        <v>242701911.9</v>
      </c>
      <c r="AF11" s="29">
        <f>($AF$2*'Agency Totals'!AF10)</f>
        <v>240412357.2</v>
      </c>
    </row>
    <row r="12">
      <c r="A12" s="55" t="s">
        <v>228</v>
      </c>
      <c r="B12" s="56"/>
      <c r="C12" s="76">
        <v>7.90319E8</v>
      </c>
      <c r="D12" s="74">
        <f>($E$2*'Agency Totals'!D11)</f>
        <v>822579812.2</v>
      </c>
      <c r="E12" s="29">
        <f>($E$2*'Agency Totals'!E11)</f>
        <v>756141302.5</v>
      </c>
      <c r="F12" s="29">
        <f>($F$2*'Agency Totals'!F11)</f>
        <v>730613520</v>
      </c>
      <c r="G12" s="29">
        <f>($G$2*'Agency Totals'!G11)</f>
        <v>700941565.7</v>
      </c>
      <c r="H12" s="29">
        <f>($H$2*'Agency Totals'!H11)</f>
        <v>698739629.3</v>
      </c>
      <c r="I12" s="29">
        <f>($I$2*'Agency Totals'!I11)</f>
        <v>670814145.7</v>
      </c>
      <c r="J12" s="29">
        <f>($J$2*'Agency Totals'!J11)</f>
        <v>670529935.4</v>
      </c>
      <c r="K12" s="29">
        <f>($K$2*'Agency Totals'!K11)</f>
        <v>668215927.1</v>
      </c>
      <c r="L12" s="29">
        <f>($L$2*'Agency Totals'!L11)</f>
        <v>646366354.9</v>
      </c>
      <c r="M12" s="29">
        <f>($M$2*'Agency Totals'!M11)</f>
        <v>657740082.7</v>
      </c>
      <c r="N12" s="29">
        <f>($N$2*'Agency Totals'!N11)</f>
        <v>674848009.5</v>
      </c>
      <c r="O12" s="29">
        <f>($O$2*'Agency Totals'!O11)</f>
        <v>756471915.9</v>
      </c>
      <c r="P12" s="29">
        <f>($P$2*'Agency Totals'!P11)</f>
        <v>768816383.9</v>
      </c>
      <c r="Q12" s="29">
        <f>($Q$2*'Agency Totals'!Q11)</f>
        <v>752377632.9</v>
      </c>
      <c r="R12" s="29">
        <f>($R$2*'Agency Totals'!R11)</f>
        <v>710082289.9</v>
      </c>
      <c r="S12" s="29">
        <f>($S$2*'Agency Totals'!S11)</f>
        <v>721607806.3</v>
      </c>
      <c r="T12" s="29">
        <f>($T$2*'Agency Totals'!T11)</f>
        <v>727776664</v>
      </c>
      <c r="U12" s="29">
        <f>($U$2*'Agency Totals'!U11)</f>
        <v>738862046.8</v>
      </c>
      <c r="V12" s="29">
        <f>($V$2*'Agency Totals'!V11)</f>
        <v>743598989.4</v>
      </c>
      <c r="W12" s="29">
        <f>($W$2*'Agency Totals'!W11)</f>
        <v>742794490.4</v>
      </c>
      <c r="X12" s="29">
        <f>($X$2*'Agency Totals'!X11)</f>
        <v>712609088.8</v>
      </c>
      <c r="Y12" s="29">
        <f>($Y$2*'Agency Totals'!Y11)</f>
        <v>657570874.7</v>
      </c>
      <c r="Z12" s="29">
        <f>($Z$2*'Agency Totals'!Z11)</f>
        <v>671714631.5</v>
      </c>
      <c r="AA12" s="29">
        <f>($AA$2*'Agency Totals'!AA11)</f>
        <v>645078258.2</v>
      </c>
      <c r="AB12" s="29">
        <f>($AB$2*'Agency Totals'!AB11)</f>
        <v>628514329</v>
      </c>
      <c r="AC12" s="29">
        <f>($AC$2*'Agency Totals'!AC11)</f>
        <v>625267179.7</v>
      </c>
      <c r="AD12" s="29">
        <f>($AD$2*'Agency Totals'!AD11)</f>
        <v>725460121.8</v>
      </c>
      <c r="AE12" s="29">
        <f>($AE$2*'Agency Totals'!AE11)</f>
        <v>882501740</v>
      </c>
      <c r="AF12" s="29">
        <f>($AF$2*'Agency Totals'!AF11)</f>
        <v>881579504.6</v>
      </c>
    </row>
  </sheetData>
  <drawing r:id="rId1"/>
</worksheet>
</file>